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ucluk\Desktop\"/>
    </mc:Choice>
  </mc:AlternateContent>
  <xr:revisionPtr revIDLastSave="0" documentId="13_ncr:1_{107DF93A-F5B3-47D2-8591-FFC7CF5357E9}" xr6:coauthVersionLast="47" xr6:coauthVersionMax="47" xr10:uidLastSave="{00000000-0000-0000-0000-000000000000}"/>
  <bookViews>
    <workbookView xWindow="-108" yWindow="-108" windowWidth="23256" windowHeight="12456" xr2:uid="{D89E5F84-B04D-4D8B-8A67-31F01EE69128}"/>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F15" i="1"/>
  <c r="F16" i="1"/>
  <c r="F17" i="1"/>
  <c r="F18" i="1"/>
  <c r="F19" i="1"/>
  <c r="F20" i="1"/>
  <c r="F21" i="1"/>
  <c r="G14" i="1"/>
  <c r="G15" i="1"/>
  <c r="G16" i="1"/>
  <c r="G17" i="1"/>
  <c r="G18" i="1"/>
  <c r="G19" i="1"/>
  <c r="G20" i="1"/>
  <c r="G21" i="1"/>
  <c r="F105" i="1"/>
  <c r="F106" i="1"/>
  <c r="F107" i="1"/>
  <c r="F108" i="1"/>
  <c r="F109" i="1"/>
  <c r="F110" i="1"/>
  <c r="F111" i="1"/>
  <c r="F112" i="1"/>
  <c r="F113" i="1"/>
  <c r="G105" i="1"/>
  <c r="G106" i="1"/>
  <c r="G107" i="1"/>
  <c r="G108" i="1"/>
  <c r="G109" i="1"/>
  <c r="G110" i="1"/>
  <c r="G111" i="1"/>
  <c r="G112" i="1"/>
  <c r="G113" i="1"/>
  <c r="F99" i="1"/>
  <c r="G99" i="1"/>
  <c r="E114" i="1"/>
  <c r="D114" i="1"/>
  <c r="G104" i="1"/>
  <c r="F104" i="1"/>
  <c r="G103" i="1"/>
  <c r="F103" i="1"/>
  <c r="G102" i="1"/>
  <c r="F102" i="1"/>
  <c r="G101" i="1"/>
  <c r="F101" i="1"/>
  <c r="G100" i="1"/>
  <c r="F100" i="1"/>
  <c r="G98" i="1"/>
  <c r="F98" i="1"/>
  <c r="G97" i="1"/>
  <c r="F97" i="1"/>
  <c r="G96" i="1"/>
  <c r="F96" i="1"/>
  <c r="G95" i="1"/>
  <c r="F95" i="1"/>
  <c r="G94" i="1"/>
  <c r="F94" i="1"/>
  <c r="G93" i="1"/>
  <c r="F93" i="1"/>
  <c r="G92" i="1"/>
  <c r="F92" i="1"/>
  <c r="G91" i="1"/>
  <c r="F91" i="1"/>
  <c r="G90" i="1"/>
  <c r="F90" i="1"/>
  <c r="G89" i="1"/>
  <c r="F89"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4" i="1"/>
  <c r="F74" i="1"/>
  <c r="G73" i="1"/>
  <c r="F73" i="1"/>
  <c r="G72" i="1"/>
  <c r="F72" i="1"/>
  <c r="G71" i="1"/>
  <c r="F71" i="1"/>
  <c r="G70" i="1"/>
  <c r="F70" i="1"/>
  <c r="G69" i="1"/>
  <c r="F69" i="1"/>
  <c r="G68" i="1"/>
  <c r="F68" i="1"/>
  <c r="G67" i="1"/>
  <c r="F67" i="1"/>
  <c r="G66" i="1"/>
  <c r="F66" i="1"/>
  <c r="G65" i="1"/>
  <c r="F65" i="1"/>
  <c r="G64" i="1"/>
  <c r="F64" i="1"/>
  <c r="G63" i="1"/>
  <c r="F63" i="1"/>
  <c r="G62" i="1"/>
  <c r="F62" i="1"/>
  <c r="G61" i="1"/>
  <c r="F61" i="1"/>
  <c r="G60" i="1"/>
  <c r="F60" i="1"/>
  <c r="G59" i="1"/>
  <c r="F59" i="1"/>
  <c r="G58" i="1"/>
  <c r="F58" i="1"/>
  <c r="G57" i="1"/>
  <c r="F57" i="1"/>
  <c r="G56" i="1"/>
  <c r="F56"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6" i="1"/>
  <c r="F36" i="1"/>
  <c r="G35" i="1"/>
  <c r="F35" i="1"/>
  <c r="G34" i="1"/>
  <c r="F34" i="1"/>
  <c r="G33" i="1"/>
  <c r="F33" i="1"/>
  <c r="G32" i="1"/>
  <c r="F32" i="1"/>
  <c r="G31" i="1"/>
  <c r="F31" i="1"/>
  <c r="G30" i="1"/>
  <c r="F30" i="1"/>
  <c r="G29" i="1"/>
  <c r="F29" i="1"/>
  <c r="G28" i="1"/>
  <c r="F28" i="1"/>
  <c r="G27" i="1"/>
  <c r="F27" i="1"/>
  <c r="G26" i="1"/>
  <c r="F26" i="1"/>
  <c r="G25" i="1"/>
  <c r="F25" i="1"/>
  <c r="G24" i="1"/>
  <c r="F24" i="1"/>
  <c r="G23" i="1"/>
  <c r="F23" i="1"/>
  <c r="G22" i="1"/>
  <c r="F22" i="1"/>
  <c r="G13" i="1"/>
  <c r="F13" i="1"/>
  <c r="G12" i="1"/>
  <c r="F12" i="1"/>
  <c r="G11" i="1"/>
  <c r="F11" i="1"/>
  <c r="G10" i="1"/>
  <c r="F10" i="1"/>
  <c r="G9" i="1"/>
  <c r="F9" i="1"/>
  <c r="G8" i="1"/>
  <c r="F8" i="1"/>
  <c r="G7" i="1"/>
  <c r="F7" i="1"/>
  <c r="G6" i="1"/>
  <c r="F6" i="1"/>
  <c r="G5" i="1"/>
  <c r="F5" i="1"/>
  <c r="G4" i="1"/>
  <c r="F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Michał Żurek</author>
  </authors>
  <commentList>
    <comment ref="A2" authorId="0" shapeId="0" xr:uid="{C0F825DB-1031-4E30-A721-18B4DE0964B3}">
      <text>
        <r>
          <rPr>
            <b/>
            <sz val="9"/>
            <color indexed="81"/>
            <rFont val="Tahoma"/>
            <family val="2"/>
            <charset val="238"/>
          </rPr>
          <t>Michał Żurek:</t>
        </r>
        <r>
          <rPr>
            <sz val="9"/>
            <color indexed="81"/>
            <rFont val="Tahoma"/>
            <family val="2"/>
            <charset val="238"/>
          </rPr>
          <t xml:space="preserve">
Dla każdego źródła finansowania proszę przygotować odrębną tabelę</t>
        </r>
      </text>
    </comment>
    <comment ref="E3" authorId="0" shapeId="0" xr:uid="{BFD1CAFC-421C-4DAF-87E5-50D254B03CEC}">
      <text>
        <r>
          <rPr>
            <b/>
            <sz val="9"/>
            <color indexed="81"/>
            <rFont val="Tahoma"/>
            <family val="2"/>
            <charset val="238"/>
          </rPr>
          <t>Michał Żurek:</t>
        </r>
        <r>
          <rPr>
            <sz val="9"/>
            <color indexed="81"/>
            <rFont val="Tahoma"/>
            <family val="2"/>
            <charset val="238"/>
          </rPr>
          <t xml:space="preserve">
Wypełnić jeśli źródłem finansowania jest grant/projekt</t>
        </r>
      </text>
    </comment>
    <comment ref="C86" authorId="0" shapeId="0" xr:uid="{79763CCE-B2E2-479E-92BD-AC3C6C93FF50}">
      <text>
        <r>
          <rPr>
            <b/>
            <sz val="9"/>
            <color indexed="81"/>
            <rFont val="Tahoma"/>
            <family val="2"/>
            <charset val="238"/>
          </rPr>
          <t>Michał Żurek:</t>
        </r>
        <r>
          <rPr>
            <sz val="9"/>
            <color indexed="81"/>
            <rFont val="Tahoma"/>
            <family val="2"/>
            <charset val="238"/>
          </rPr>
          <t xml:space="preserve">
Proszę uzupełnić jeśli występuje</t>
        </r>
      </text>
    </comment>
  </commentList>
</comments>
</file>

<file path=xl/sharedStrings.xml><?xml version="1.0" encoding="utf-8"?>
<sst xmlns="http://schemas.openxmlformats.org/spreadsheetml/2006/main" count="340" uniqueCount="247">
  <si>
    <t>ŹRÓDŁO FINANSOWANIA</t>
  </si>
  <si>
    <t>NAZWA KOMÓRKI ORGANIZACYJNEJ:</t>
  </si>
  <si>
    <t>NR</t>
  </si>
  <si>
    <t>KATEGORIA</t>
  </si>
  <si>
    <t>PRZEDMIOT ZAMÓWIENIA</t>
  </si>
  <si>
    <t>ZAPLANOWANA KWOTA NETTO NA POZOSTAŁE LATA PROJEKTU</t>
  </si>
  <si>
    <t>I – Urządzenia i aparatura badawcza</t>
  </si>
  <si>
    <t xml:space="preserve">Aparatura i urządzenia laboratoryjne łącznie </t>
  </si>
  <si>
    <t>II - Materiały diagnostyczne, zużywalne i pomocnicze do badań</t>
  </si>
  <si>
    <t>Usługi badawcze, analityczne (proszę wymienić rodzaj badań)</t>
  </si>
  <si>
    <t>Usługi histologiczne i histopatologiczne</t>
  </si>
  <si>
    <t>Gazy laboratoryjne/medyczne</t>
  </si>
  <si>
    <t>Filtry, uszczelki, części zużywalne do systemów oczyszczania i destylacji wody w laboratoriach, membrany laboratoryjne i systemy filtracji</t>
  </si>
  <si>
    <t>Materiały zużywalne do badań (plastiki – próbówki, końcówki do pipet, butelki, płytki itp.) Drobny asortyment laboratoryjny (zegarki, pudełka, etykiety laboratoryjne, pompy, węże, tryskawki itp.). Pomoce laboratoryjne szklane, porcelanowe, metalowe oraz szklane materiały zużywalne (butelki do badań, płytki itp.)</t>
  </si>
  <si>
    <t>środki opatrunkowe, rękawiczki medyczne/laboratoryjne</t>
  </si>
  <si>
    <t>Sterylizacja chemiczna i gazowa</t>
  </si>
  <si>
    <t xml:space="preserve">Kolumny do FPLC i HPLC, analityczne, pół-preparatywne i inne ze złożem </t>
  </si>
  <si>
    <t xml:space="preserve">Usługi zootechniczne, weterynaryjne i utrzymania zwierząt </t>
  </si>
  <si>
    <t>Pasza/karma dla zwierząt, komponenty paszowe (dotyczy zwierzętarni)</t>
  </si>
  <si>
    <t>Ściółka dla zwierząt itp.</t>
  </si>
  <si>
    <t>Leki weterynaryjne, witaminy, produkty farmaceutyczne dla zwierząt (w tym również paski testowe)</t>
  </si>
  <si>
    <t>Utylizacja zwierząt, materiału biologicznego i chemicznego</t>
  </si>
  <si>
    <t>Klatki dla zwierząt</t>
  </si>
  <si>
    <t>Zakup żywności do badań (inne niż pasza/karma dla zwierząt)</t>
  </si>
  <si>
    <t>IV – Wyposażenie sprzętowe laboratoryjne, informatyczne i biurowe</t>
  </si>
  <si>
    <t>Meble laboratoryjne</t>
  </si>
  <si>
    <t>Meble biurowe, wypoczynkowe</t>
  </si>
  <si>
    <t>Sprzęt komputerowy. Sprzęt peryferyjny do komputerów (klawiatury, myszki, dyski zewnętrzne, nośniki pamięci, listwy, kable, sprzęt audiowizualny, kamery), sieci serwerowe wraz z serwerami.</t>
  </si>
  <si>
    <t>Oprogramowanie komputerowe biurowe, systemowe.Przedłużanie nabytych już licencji</t>
  </si>
  <si>
    <t>Oprogramowanie komputerowe specjalistyczne do badań (osobne zamówienie)</t>
  </si>
  <si>
    <t>Materiały biurowe (piśmiennicze, druki, papier  ksero, koperty, segregatory, pisaki, mazaki, archiwizacyjne itp.). Pomoce biurowe (tablice, zszywacze, dziurkacze, szufladki, pojemniczki, baterie itp.). Telefony biurowe</t>
  </si>
  <si>
    <t>Sprzęt AGD</t>
  </si>
  <si>
    <t>Sprzęt RTV</t>
  </si>
  <si>
    <t>Materiały zużywalne do drukarek, ksero, faxów</t>
  </si>
  <si>
    <t>Usługi informatyczne</t>
  </si>
  <si>
    <t>V – Usługi poligraficzne i wydawnicze</t>
  </si>
  <si>
    <t>Oprawa prac, usługi introligatorskie, bindowanie</t>
  </si>
  <si>
    <t>Publikacja art. we wskazanych czasopismach naukowych</t>
  </si>
  <si>
    <t>Skład, wydruk, publikacje wydawane przez Instytut</t>
  </si>
  <si>
    <t>VI – Promocja i upowszechnianie</t>
  </si>
  <si>
    <t>Publikacja ogłoszeń prasowych w prasie lokalnej i krajowej. Artykuły prasowe, reprinty.</t>
  </si>
  <si>
    <t>Akcesoria i materiały promocyjne, wizytówki, plakaty, postery itp.</t>
  </si>
  <si>
    <t xml:space="preserve">VII – Koszty kształcenia </t>
  </si>
  <si>
    <t>Zakup książek, publikacji, publikacji naukowych, Prenumerata prasy (codzienna, tygodniki, miesięczniki), naukowej.</t>
  </si>
  <si>
    <t>Uczestnictwo w szkoleniach, konferencjach, seminariach</t>
  </si>
  <si>
    <t>Wynajem Sali, obsługi konferencyjnej itp.</t>
  </si>
  <si>
    <t>Usługi hotelowe (w tym również usługi związane ze szkoleniami, konferencjami zorganizowanymi przez Instytut)</t>
  </si>
  <si>
    <t>Usługi gastronomiczne i restauracyjne, catering (w tym również usługi związane ze szkoleniami, konferencjami zorganizowanymi przez Instytut)</t>
  </si>
  <si>
    <t>Tłumaczenia i korekty językowe</t>
  </si>
  <si>
    <t>Opłaty członkowskie</t>
  </si>
  <si>
    <t>Dostęp do portali elektronicznych prawnych i księgowych</t>
  </si>
  <si>
    <t>VIII – BHP</t>
  </si>
  <si>
    <t>Środki czystości do Pracowni Laboratoryjnych, Środki do zmywarki i płuczki</t>
  </si>
  <si>
    <t>Pozostałe środki czystości</t>
  </si>
  <si>
    <t>Ubrania robocze/ochronne, obuwie, rękawice ochronne</t>
  </si>
  <si>
    <t>Inne wydatki BHP (wyposażenie apteczki, gaśnice itp.)</t>
  </si>
  <si>
    <t>Usługi prania</t>
  </si>
  <si>
    <t>IX – Usługi</t>
  </si>
  <si>
    <t xml:space="preserve">Obsługa serwisowa aparatury </t>
  </si>
  <si>
    <t>Obsługa serwisowa sprzętu biurowego np. ksero</t>
  </si>
  <si>
    <t>Usługi patentowe</t>
  </si>
  <si>
    <t>Usługi transportowe (zlecene firmom zewnętrznym, w tym również usługi związane z przenosinami sprzętu laboratoryjnego)</t>
  </si>
  <si>
    <t>Niszczenie materiałów niearchiwalnych</t>
  </si>
  <si>
    <t>Drobne wydatki administracyjne (dorabianie kluczy, pieczętki)</t>
  </si>
  <si>
    <t>Usługi pocztowe i kurierskie</t>
  </si>
  <si>
    <t xml:space="preserve"> Utylizacja odpadów innych niż gospodarcze</t>
  </si>
  <si>
    <t>Mapy, wypisy, wyrysy, opłaty adm., poświadczenia notarialne, użytkowanie wieczyste, noty, operaty szacunkowe</t>
  </si>
  <si>
    <t>X – Wydatki administracyjne</t>
  </si>
  <si>
    <t>Eksploatacja samochodu (benzyna, olej, płyny, myjnia)</t>
  </si>
  <si>
    <t>Sprzęt i materiały konserwacyjno-eksploatacyjne (w tym metalowe, farby, w celu utrzymanie ogrodu i posesji). Zakup drobnych materiałów do remontu.</t>
  </si>
  <si>
    <t>Środki chemiczne, nawozy, płyny – utrzymanie zieleni urządzonej</t>
  </si>
  <si>
    <t>Przeglądy okresowe, naprawy, usługi serwisowe oraz badania techniczne pojazdów własnych (w tym również wymiana oponn itp.)</t>
  </si>
  <si>
    <t>Ubezpieczenie majątku</t>
  </si>
  <si>
    <t>Badanie bilansu (Księgowość)</t>
  </si>
  <si>
    <t>Obsługa prawna</t>
  </si>
  <si>
    <t>XI – Bilety</t>
  </si>
  <si>
    <t>Autobusowe, PKS oraz PKP</t>
  </si>
  <si>
    <t xml:space="preserve">Rezerwacja i dostawa biletów lotniczych </t>
  </si>
  <si>
    <t>XII – Utrzymanie budynków i posesji</t>
  </si>
  <si>
    <t>Konserwacja systemów (łączności, oddymianie, ppoż.)</t>
  </si>
  <si>
    <t>Przegląd, konserwacja bram wjazdowych</t>
  </si>
  <si>
    <t>Serwis domofonu i drzwi wejściowych</t>
  </si>
  <si>
    <t>Przegląd klimatyzacji</t>
  </si>
  <si>
    <t>Przegląd, nadzór i naprawy instalacji elektrycznej i oświetleniowej</t>
  </si>
  <si>
    <t>Badanie wody i ścieków</t>
  </si>
  <si>
    <t>Wywóz nieczystosci stałych</t>
  </si>
  <si>
    <t>Zakup części i materiałów do utrzymania oczyszczalni ścieków</t>
  </si>
  <si>
    <t>Tablice informacjyjne i oznakowanie budynków oraz posesji</t>
  </si>
  <si>
    <t>XIII – Roboty budowlane:</t>
  </si>
  <si>
    <t>Projekt budowlany</t>
  </si>
  <si>
    <t xml:space="preserve"> Roboty budowlane</t>
  </si>
  <si>
    <t>Nadzór inwestroski</t>
  </si>
  <si>
    <t>XIV – Wydatki reprezentacyjne, socjalne</t>
  </si>
  <si>
    <t>Kwiaty, upominki, kondolencje itp.</t>
  </si>
  <si>
    <t>Kawa, herbata, słodycze, woda gazowana i niegazowana, posiłki i napoje regeneracyjne</t>
  </si>
  <si>
    <t xml:space="preserve">XV – Inne </t>
  </si>
  <si>
    <t>XVI - Dostawy i usługi dotyczące produkcji rolnej i leśnej</t>
  </si>
  <si>
    <t>Usługi rolnicze: koszenie zbóż kombajnem, koszenie kukurydzy na ziarno, siew kukurydzy itp.</t>
  </si>
  <si>
    <t>Usługi leśne (ZUL)</t>
  </si>
  <si>
    <t>Zakup oleju napędowego</t>
  </si>
  <si>
    <t>Środki ochrony roślin, zakiszacze, nawozy dolistne, nawozy sztuczne, itp.</t>
  </si>
  <si>
    <t>Części zamienne do maszyn rolicznych</t>
  </si>
  <si>
    <t>Naprawa maszyn rolniczych</t>
  </si>
  <si>
    <t>Zakup maszyn rolniczych</t>
  </si>
  <si>
    <t>Zakup zwierząt w związku z produkcją rolną</t>
  </si>
  <si>
    <t>Zakup żywności/pasz dla zwierząt hodowlanych</t>
  </si>
  <si>
    <t>Zakup wyposażenia związanego z hodowlą zwierząt</t>
  </si>
  <si>
    <t>Zakup materiału siewnego</t>
  </si>
  <si>
    <t>Zakup materiałów do produkcji leśnej</t>
  </si>
  <si>
    <t>XVII - Media</t>
  </si>
  <si>
    <t>Energia elektryczna</t>
  </si>
  <si>
    <t>Gaz na potrzeby ogrzewania</t>
  </si>
  <si>
    <t>Woda i ścieki</t>
  </si>
  <si>
    <t>Dostęp do internetu</t>
  </si>
  <si>
    <t>Doładowania telefonu, startery, abonamenty</t>
  </si>
  <si>
    <t>Suma</t>
  </si>
  <si>
    <t>1.</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</si>
  <si>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</si>
  <si>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</si>
  <si>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</si>
  <si>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</si>
  <si>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</si>
  <si>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</si>
  <si>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</si>
  <si>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</si>
  <si>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</si>
  <si>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</si>
  <si>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</si>
  <si>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</si>
  <si>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</si>
  <si>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</si>
  <si>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</si>
  <si>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</si>
  <si>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</si>
  <si>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</si>
  <si>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</si>
  <si>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</si>
  <si>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</si>
  <si>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</si>
  <si>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</si>
  <si>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</si>
  <si>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</si>
  <si>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</si>
  <si>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</si>
  <si>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</si>
  <si>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</si>
  <si>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</si>
  <si>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</si>
  <si>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</si>
  <si>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</si>
  <si>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</si>
  <si>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</si>
  <si>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</si>
  <si>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</si>
  <si>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</si>
  <si>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</si>
  <si>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</si>
  <si>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</si>
  <si>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</si>
  <si>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</si>
  <si>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</si>
  <si>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</si>
  <si>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</si>
  <si>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</si>
  <si>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</si>
  <si>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</si>
  <si>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</si>
  <si>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</si>
  <si>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</si>
  <si>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</si>
  <si>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</si>
  <si>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</si>
  <si>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</si>
  <si>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</si>
  <si>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</si>
  <si>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</si>
  <si>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</si>
  <si>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</si>
  <si>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</si>
  <si>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</si>
  <si>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</si>
  <si>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</si>
  <si>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</si>
  <si>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</si>
  <si>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</si>
  <si>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</si>
  <si>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</si>
  <si>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</si>
  <si>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</si>
  <si>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</si>
  <si>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</si>
  <si>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</si>
  <si>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</si>
  <si>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</si>
  <si>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</si>
  <si>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</si>
  <si>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</si>
  <si>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</si>
  <si>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</si>
  <si>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</si>
  <si>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</si>
  <si>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</si>
  <si>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</si>
  <si>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</si>
  <si>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</si>
  <si>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</si>
  <si>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</si>
  <si>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</si>
  <si>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</si>
  <si>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</si>
  <si>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</si>
  <si>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</si>
  <si>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</si>
  <si>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</si>
  <si>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Usługa wynajmu zwierząt</t>
  </si>
  <si>
    <t>PLAN FINANSOWY NA ROK 2025</t>
  </si>
  <si>
    <t>XVIII – Koszty badań na zwierzętach, żywności, zakup zwierząt laboratoryjnych</t>
  </si>
  <si>
    <t>III - Odczynniki</t>
  </si>
  <si>
    <r>
      <rPr>
        <b/>
        <sz val="11"/>
        <color theme="1"/>
        <rFont val="Calibri"/>
        <family val="2"/>
        <charset val="238"/>
        <scheme val="minor"/>
      </rPr>
      <t>Odczynniki do biologii komórkowej</t>
    </r>
    <r>
      <rPr>
        <sz val="11"/>
        <color theme="1"/>
        <rFont val="Calibri"/>
        <family val="2"/>
        <charset val="238"/>
        <scheme val="minor"/>
      </rPr>
      <t xml:space="preserve"> - Linie komórkowe oraz szczepy mikrobiologoczne, Pożywki i składowe pożywek do hodowli komórkowych i mikrobiologicznych, Bufory biologiczne np.: ACES, BES, BICINE, TRIS, CAPS, CHES, HEPES, MES, MOPS, PIPES, TE, PBS, itd. Detergenty do zastosowań biochemicznych oraz komórkowych, Niskocząsteczkowe specyficzne zawiązki do zastosowania w biologii komórkowej (np. inhibitory, aktywatory…) oraz w biofizyce molekularnej (np. substraty i inhibitory enzymów, ligandy białek, związki stabilizujące strukturę, znaczniki...)</t>
    </r>
  </si>
  <si>
    <r>
      <rPr>
        <b/>
        <sz val="11"/>
        <color theme="1"/>
        <rFont val="Calibri"/>
        <family val="2"/>
        <charset val="238"/>
        <scheme val="minor"/>
      </rPr>
      <t xml:space="preserve">Odczynniki do biologii molekularnej- </t>
    </r>
    <r>
      <rPr>
        <sz val="11"/>
        <color theme="1"/>
        <rFont val="Calibri"/>
        <family val="2"/>
        <charset val="238"/>
        <scheme val="minor"/>
      </rPr>
      <t>Oligonukleotydy, wektory oparte o kwasy nukleinowe, długie, syntetyczne cząsteczki kwasów nukleinowych, Niskocząsteczkowe specyficzne zawiązki do zastosowania w biologii molekularnej, biochemii, biofizyce (np. inhibitory, aktywatory, substraty i inhibitory, ligandy białek, związki stabilizujące strukturę, znaczniki...), Bufory biologiczne oraz detergenty do zastosowania w biologii molekularnej, biochemii i biofizyce (np.: ACES, BES, BICINE, TRIS, CAPS, CHES, HEPES, MES, MOPS, PIPES, TE, PBS, itd.)</t>
    </r>
  </si>
  <si>
    <r>
      <rPr>
        <b/>
        <sz val="11"/>
        <color theme="1"/>
        <rFont val="Calibri"/>
        <family val="2"/>
        <charset val="238"/>
        <scheme val="minor"/>
      </rPr>
      <t>Rekombinowane białka oraz peptydy</t>
    </r>
    <r>
      <rPr>
        <sz val="11"/>
        <color theme="1"/>
        <rFont val="Calibri"/>
        <family val="2"/>
        <charset val="238"/>
        <scheme val="minor"/>
      </rPr>
      <t xml:space="preserve"> - Przeciwciała, Białka oraz peptydy do zastosowań do zastosowania w biologii molekularnej oraz komórkowej (np. do: PCR, klonowania, aktywacji, inhibicji, hormony), Białka oraz peptydy do zastosowania w biochemii oraz biofizyce (np. enzymy, inhibitory…)</t>
    </r>
  </si>
  <si>
    <r>
      <rPr>
        <b/>
        <sz val="11"/>
        <color theme="1"/>
        <rFont val="Calibri"/>
        <family val="2"/>
        <charset val="238"/>
        <scheme val="minor"/>
      </rPr>
      <t>Odczynniki do izolacji, wykrywania oraz znakowania cząsteczek</t>
    </r>
    <r>
      <rPr>
        <sz val="11"/>
        <color theme="1"/>
        <rFont val="Calibri"/>
        <family val="2"/>
        <charset val="238"/>
        <scheme val="minor"/>
      </rPr>
      <t xml:space="preserve"> - Odczynniki i zestawy odczynników do izolacji kwasów nukleinowych, białek, lipidów i innych substancji pochodzenia biologicznego, Odczynniki do wykrywania kwasów nukleinowych, białek, lipidów i innych substancji pochodzenia biologicznego (np.: SDS PAGE, western-blot, techniki hybrydyzacyjne...), Zestawy do znakowania fluorescencyjnego oraz związki fluorescencyjne oraz związki do przygotowania oraz barwienia preparatów histologicznych, Związki znakowane izotopowo oraz izotopy w tym związki wysokiej czystości odczynniki do zastosowań w hodowlach komórkowych oraz mikrobiologicznych. Związki znakowane radioizotopowo, wykorzystywane do znakowania in vitro i in vivo kwasów nukleinowych i białek. Rozpuszczalniki deuterowane do pomiarów NMR</t>
    </r>
  </si>
  <si>
    <r>
      <rPr>
        <b/>
        <sz val="11"/>
        <color theme="1"/>
        <rFont val="Calibri"/>
        <family val="2"/>
        <charset val="238"/>
        <scheme val="minor"/>
      </rPr>
      <t>Odczynniki do detekcji oraz diagnostyki</t>
    </r>
    <r>
      <rPr>
        <sz val="11"/>
        <color theme="1"/>
        <rFont val="Calibri"/>
        <family val="2"/>
        <charset val="238"/>
        <scheme val="minor"/>
      </rPr>
      <t xml:space="preserve"> - Testy diagnostyczne oraz zestawy do analiz do oznaczeń pojedynczych oraz multipleksowego pomiaru wielu analitów, Molekularne testy diagnostyczne do wykrywania kwasów nukleinowych np. patogenów lub do genotypowania</t>
    </r>
  </si>
  <si>
    <r>
      <rPr>
        <b/>
        <sz val="11"/>
        <color theme="1"/>
        <rFont val="Calibri"/>
        <family val="2"/>
        <charset val="238"/>
        <scheme val="minor"/>
      </rPr>
      <t>Podstawowe związki chemiczne do zastosowań laboratoryjnych</t>
    </r>
    <r>
      <rPr>
        <sz val="11"/>
        <color theme="1"/>
        <rFont val="Calibri"/>
        <family val="2"/>
        <charset val="238"/>
        <scheme val="minor"/>
      </rPr>
      <t xml:space="preserve"> - Związki nieorganiczne podstawowe (sole, kwasy, zasady, pierwiastki, tlenki), Związki organiczne podstawowe (sole, kwasy, aminy, fenole itp.), Rozpuszczalniki do zastosowań laboratoryjnych, w tym odczynniki oraz zestawy do sekwencjonowania kwasów nukleinowych, Wzorce do kalibracji aparatury, roztwory mianowane, odważki analityczne, roztwory buforowe, wzorce odniesienia, kalibracyjne itp., w tym wzorce masy dla białek i kwasów nukleinowych</t>
    </r>
  </si>
  <si>
    <r>
      <rPr>
        <b/>
        <sz val="11"/>
        <color theme="1"/>
        <rFont val="Calibri"/>
        <family val="2"/>
        <charset val="238"/>
        <scheme val="minor"/>
      </rPr>
      <t>Odczynniki chemiczne o czystości nieanalityczne</t>
    </r>
    <r>
      <rPr>
        <sz val="11"/>
        <color theme="1"/>
        <rFont val="Calibri"/>
        <family val="2"/>
        <charset val="238"/>
        <scheme val="minor"/>
      </rPr>
      <t>j - Pomocnicze substancje chemiczne używane do osuszania związków chemicznych, odkażania i dekontaminacji, oczyszczania elementów urządzeń</t>
    </r>
  </si>
  <si>
    <r>
      <rPr>
        <b/>
        <sz val="11"/>
        <color theme="1"/>
        <rFont val="Calibri"/>
        <family val="2"/>
        <charset val="238"/>
        <scheme val="minor"/>
      </rPr>
      <t>Odczynniki chemiczne do wysoko wyspecjalizowanych zastosowań badawczych</t>
    </r>
    <r>
      <rPr>
        <sz val="11"/>
        <color theme="1"/>
        <rFont val="Calibri"/>
        <family val="2"/>
        <charset val="238"/>
        <scheme val="minor"/>
      </rPr>
      <t xml:space="preserve"> - Związki do syntez chemicznych takie jak półprodukty reakcji, związki z zablokowanymi grupami reaktywnymi, itp., Związki kompleksowe oraz metaloorganiczne, Odczynniki chemiczne do zastosowań laboratoryjnych: inne odczynniki wykorzystywane do wysokospecjalistycznych badań naukowych, Odczynniki laboratoryjne wysokiej czystości, w szczególności do zastosowań elektroforetycznych, chromatograficznych i spektrometrycznych, Odczynniki do krystalizacji białek (precypitanty, sole, detergenty, bufory, gotowe screeny krystalizacyjne....)</t>
    </r>
  </si>
  <si>
    <r>
      <rPr>
        <b/>
        <sz val="11"/>
        <color theme="1"/>
        <rFont val="Calibri"/>
        <family val="2"/>
        <charset val="238"/>
        <scheme val="minor"/>
      </rPr>
      <t>Metale szlachetne i ich sole</t>
    </r>
    <r>
      <rPr>
        <sz val="11"/>
        <color theme="1"/>
        <rFont val="Calibri"/>
        <family val="2"/>
        <charset val="238"/>
        <scheme val="minor"/>
      </rPr>
      <t xml:space="preserve"> - Metale szlachetne tj. Au, Pt, Pd, Ir, Ru, Ag oraz ich sole</t>
    </r>
  </si>
  <si>
    <r>
      <rPr>
        <b/>
        <sz val="11"/>
        <color theme="1"/>
        <rFont val="Calibri"/>
        <family val="2"/>
        <charset val="238"/>
        <scheme val="minor"/>
      </rPr>
      <t>Związki chemiczne do zastosowań fotooptycznych</t>
    </r>
    <r>
      <rPr>
        <sz val="11"/>
        <color theme="1"/>
        <rFont val="Calibri"/>
        <family val="2"/>
        <charset val="238"/>
        <scheme val="minor"/>
      </rPr>
      <t xml:space="preserve"> - Podłoża krystaliczne, w tym krzemowe, kwarcowe, ITO, membrany z azotku krzemu itp., w tym substancje o strukturze dwuwymiarowej., Źródła do epitaksji oraz osadzania w technologii cienkich warstw (m.in. tzw. targety z czystych pierwiastków), Fotorezysty i odczynniki do fotolitografii, Nanokryształy, Barwniki i kryształy aktywne do laserów, Polimery, termoplasty i plastyfikatory, Substancje o strukturze dwuwymiarowej, Substancje nanowęglowe</t>
    </r>
  </si>
  <si>
    <r>
      <rPr>
        <b/>
        <sz val="11"/>
        <color theme="1"/>
        <rFont val="Calibri"/>
        <family val="2"/>
        <charset val="238"/>
        <scheme val="minor"/>
      </rPr>
      <t>Żele krzemionkowe, wypełnienia kolumn, wymieniacze jonowe itp</t>
    </r>
    <r>
      <rPr>
        <sz val="11"/>
        <color theme="1"/>
        <rFont val="Calibri"/>
        <family val="2"/>
        <charset val="238"/>
        <scheme val="minor"/>
      </rPr>
      <t>. - Granulaty i proszki substancji wielkocząsteczkowych zdefiniowane pod względem powinowactwa do rozdzielanych substancji, mogą być dostępne jako zawiesiny. Są charakteryzowane przez producenta pod względem porowatości, optymalnego pH i pojemności wiązania.</t>
    </r>
  </si>
  <si>
    <r>
      <rPr>
        <b/>
        <sz val="11"/>
        <color theme="1"/>
        <rFont val="Calibri"/>
        <family val="2"/>
        <charset val="238"/>
        <scheme val="minor"/>
      </rPr>
      <t>Surowce farmaceutyczne</t>
    </r>
    <r>
      <rPr>
        <sz val="11"/>
        <color theme="1"/>
        <rFont val="Calibri"/>
        <family val="2"/>
        <charset val="238"/>
        <scheme val="minor"/>
      </rPr>
      <t xml:space="preserve"> - Odczynniki i związki chemiczne, które spełniają określone przepisami normy, których głównym przeznaczeniem jest przygotowanie leków (w warunkach apteki czy przemysłu). Pod pojęciem tym mogą kryć się substancje aktywne (wykazujące działanie biologiczne), wypełniacze, konserwanty, stabilizatory i inne pokrewne. Informacje na ich temat można w większości znaleźć w Farmakopei Polskiej, która określająca podstawowe wymagania jakościowe oraz metody badania produktów leczniczych i ich opakowań oraz surowców farmaceutycznych w Polsce.</t>
    </r>
  </si>
  <si>
    <t>100.</t>
  </si>
  <si>
    <t>101.</t>
  </si>
  <si>
    <t>102.</t>
  </si>
  <si>
    <t>103.</t>
  </si>
  <si>
    <t>104.</t>
  </si>
  <si>
    <t>105.</t>
  </si>
  <si>
    <t>106.</t>
  </si>
  <si>
    <t>107.</t>
  </si>
  <si>
    <t>108.</t>
  </si>
  <si>
    <t>109.</t>
  </si>
  <si>
    <t>110.</t>
  </si>
  <si>
    <t>ZESPÓŁ/KOMÓRKA ORGANIZACYJNA</t>
  </si>
  <si>
    <t>ZAPLANOWANA KWOTA NETTO NA 2025</t>
  </si>
  <si>
    <t xml:space="preserve">Zakup zwierząt do badań </t>
  </si>
  <si>
    <t>Zakup zwierząt laboratoryjnych</t>
  </si>
  <si>
    <t>Narzędzia chirurgiczne, materiały zużywalne do zabiegów</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</si>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</sst>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0" x14ac:knownFonts="1">
    <font>
      <sz val="11"/>
      <color theme="1"/>
      <name val="Calibri"/>
      <family val="2"/>
      <charset val="238"/>
      <scheme val="minor"/>
    </font>
    <font>
      <sz val="11"/>
      <color theme="1"/>
      <name val="Calibri"/>
      <family val="2"/>
      <charset val="238"/>
      <scheme val="minor"/>
    </font>
    <font>
      <b/>
      <sz val="16"/>
      <color theme="0"/>
      <name val="Calibri"/>
      <family val="2"/>
      <charset val="238"/>
      <scheme val="minor"/>
    </font>
    <font>
      <sz val="12"/>
      <color theme="1"/>
      <name val="Calibri"/>
      <family val="2"/>
      <charset val="238"/>
      <scheme val="minor"/>
    </font>
    <font>
      <sz val="11"/>
      <color rgb="FF000000"/>
      <name val="Calibri"/>
      <family val="2"/>
      <charset val="238"/>
      <scheme val="minor"/>
    </font>
    <font>
      <b/>
      <sz val="9"/>
      <color indexed="81"/>
      <name val="Tahoma"/>
      <family val="2"/>
      <charset val="238"/>
    </font>
    <font>
      <sz val="9"/>
      <color indexed="81"/>
      <name val="Tahoma"/>
      <family val="2"/>
      <charset val="238"/>
    </font>
    <font>
      <sz val="11"/>
      <color theme="1"/>
      <name val="Calibri"/>
      <scheme val="minor"/>
    </font>
    <font>
      <sz val="8"/>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9"/>
        <bgColor indexed="64"/>
      </patternFill>
    </fill>
    <fill>
      <patternFill patternType="solid">
        <fgColor theme="9" tint="0.79998168889431442"/>
        <bgColor indexed="64"/>
      </patternFill>
    </fill>
  </fills>
  <borders count="2">
    <border>
      <left/>
      <right/>
      <top/>
      <bottom/>
      <diagonal/>
    </border>
    <border>
      <left/>
      <right/>
      <top style="thin">
        <color rgb="FF70AD47"/>
      </top>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0" fillId="0" borderId="0" xfId="0" applyAlignment="1" applyProtection="1">
      <alignment vertical="center" wrapText="1"/>
      <protection locked="0"/>
    </xf>
    <xf numFmtId="0" fontId="0" fillId="3" borderId="0" xfId="0" applyFill="1" applyAlignment="1">
      <alignment horizontal="righ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indent="1"/>
    </xf>
    <xf numFmtId="44" fontId="0" fillId="3" borderId="0" xfId="1" applyFont="1" applyFill="1" applyAlignment="1" applyProtection="1">
      <alignment horizontal="center" vertical="center" wrapText="1"/>
      <protection locked="0"/>
    </xf>
    <xf numFmtId="49" fontId="0" fillId="0" borderId="0" xfId="0" applyNumberFormat="1" applyAlignment="1">
      <alignment horizontal="center" vertical="center" wrapText="1"/>
    </xf>
    <xf numFmtId="0" fontId="0" fillId="0" borderId="0" xfId="0" applyAlignment="1" applyProtection="1">
      <alignment horizontal="left" vertical="center" wrapText="1" indent="1"/>
      <protection locked="0"/>
    </xf>
    <xf numFmtId="0" fontId="4" fillId="0" borderId="1" xfId="0" applyFont="1" applyBorder="1" applyAlignment="1">
      <alignment horizontal="left" vertical="center" wrapText="1" indent="1"/>
    </xf>
    <xf numFmtId="44" fontId="0" fillId="3" borderId="0" xfId="0" applyNumberFormat="1" applyFill="1" applyAlignment="1">
      <alignment horizontal="center" vertical="center" wrapText="1"/>
    </xf>
    <xf numFmtId="44" fontId="7" fillId="3" borderId="0" xfId="1" applyFont="1" applyFill="1" applyAlignment="1" applyProtection="1">
      <alignment horizontal="center" vertical="center" wrapText="1"/>
      <protection locked="0"/>
    </xf>
    <xf numFmtId="0" fontId="2" fillId="2" borderId="0" xfId="0" applyFont="1" applyFill="1" applyAlignment="1">
      <alignment horizontal="center" vertical="center" wrapText="1"/>
    </xf>
    <xf numFmtId="0" fontId="0" fillId="3" borderId="0" xfId="0" applyFill="1" applyAlignment="1">
      <alignment horizontal="right" vertical="center" wrapText="1" indent="1"/>
    </xf>
    <xf numFmtId="0" fontId="0" fillId="0" borderId="0" xfId="0" applyAlignment="1" applyProtection="1">
      <alignment horizontal="center" vertical="center" wrapText="1"/>
      <protection locked="0"/>
    </xf>
  </cellXfs>
  <cellStyles count="2">
    <cellStyle name="Normalny" xfId="0" builtinId="0"/>
    <cellStyle name="Walutowy" xfId="1" builtinId="4"/>
  </cellStyles>
  <dxfs count="16">
    <dxf>
      <alignment horizontal="center" vertical="center" textRotation="0" wrapText="1" indent="0" justifyLastLine="0" shrinkToFit="0" readingOrder="0"/>
    </dxf>
    <dxf>
      <numFmt numFmtId="30" formatCode="@"/>
      <alignment horizontal="center" vertical="center" textRotation="0" wrapText="1" indent="0" justifyLastLine="0" shrinkToFit="0" readingOrder="0"/>
    </dxf>
    <dxf>
      <alignment horizontal="center" vertical="center" textRotation="0" wrapText="1" indent="0" justifyLastLine="0" shrinkToFit="0" readingOrder="0"/>
    </dxf>
    <dxf>
      <numFmt numFmtId="30" formatCode="@"/>
      <alignment horizontal="center" vertical="center" textRotation="0" wrapText="1" indent="0" justifyLastLine="0" shrinkToFit="0" readingOrder="0"/>
    </dxf>
    <dxf>
      <numFmt numFmtId="34" formatCode="_-* #,##0.00\ &quot;zł&quot;_-;\-* #,##0.00\ &quot;zł&quot;_-;_-* &quot;-&quot;??\ &quot;zł&quot;_-;_-@_-"/>
      <fill>
        <patternFill patternType="solid">
          <fgColor indexed="64"/>
          <bgColor theme="9"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protection locked="0" hidden="0"/>
    </dxf>
    <dxf>
      <numFmt numFmtId="34" formatCode="_-* #,##0.00\ &quot;zł&quot;_-;\-* #,##0.00\ &quot;zł&quot;_-;_-* &quot;-&quot;??\ &quot;zł&quot;_-;_-@_-"/>
      <fill>
        <patternFill patternType="solid">
          <fgColor indexed="64"/>
          <bgColor theme="9" tint="0.79998168889431442"/>
        </patternFill>
      </fill>
      <alignment horizontal="center" vertical="center" textRotation="0" wrapText="1" indent="0" justifyLastLine="0" shrinkToFit="0" readingOrder="0"/>
    </dxf>
    <dxf>
      <fill>
        <patternFill patternType="solid">
          <fgColor indexed="64"/>
          <bgColor theme="9" tint="0.79998168889431442"/>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dxf>
    <dxf>
      <alignment horizontal="left" vertical="center" textRotation="0" wrapText="1" indent="1"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650EC5-0D92-489D-8DE2-D1465EDB8E66}" name="Tabela1" displayName="Tabela1" ref="A3:G114" totalsRowCount="1" headerRowDxfId="15" dataDxfId="14">
  <autoFilter ref="A3:G113" xr:uid="{96650EC5-0D92-489D-8DE2-D1465EDB8E66}"/>
  <tableColumns count="7">
    <tableColumn id="1" xr3:uid="{913D4C15-B20A-4F6D-B4B5-29787319ECE0}" name="NR" totalsRowLabel="Suma" dataDxfId="13" totalsRowDxfId="12"/>
    <tableColumn id="2" xr3:uid="{26BBB91E-A570-4358-98E1-8D70BD12A401}" name="KATEGORIA" dataDxfId="11" totalsRowDxfId="10"/>
    <tableColumn id="3" xr3:uid="{764B31E2-4A4D-4CCB-A6C9-8702499F3900}" name="PRZEDMIOT ZAMÓWIENIA" dataDxfId="9" totalsRowDxfId="8"/>
    <tableColumn id="5" xr3:uid="{E66C9C10-4ED2-456F-8D52-F8175E0E8B83}" name="ZAPLANOWANA KWOTA NETTO NA 2025" totalsRowFunction="sum" dataDxfId="7" totalsRowDxfId="6" dataCellStyle="Walutowy"/>
    <tableColumn id="7" xr3:uid="{AC14A02B-995D-4CAD-A3DA-714BD950F38B}" name="ZAPLANOWANA KWOTA NETTO NA POZOSTAŁE LATA PROJEKTU" totalsRowFunction="sum" dataDxfId="5" totalsRowDxfId="4" dataCellStyle="Walutowy"/>
    <tableColumn id="4" xr3:uid="{6056C524-9DCB-43DB-9BF2-F37E400A3483}" name="ŹRÓDŁO FINANSOWANIA" dataDxfId="3" totalsRowDxfId="2">
      <calculatedColumnFormula>$C$2</calculatedColumnFormula>
    </tableColumn>
    <tableColumn id="6" xr3:uid="{F11189AD-47BC-4E04-A3B6-40A6241A871E}" name="ZESPÓŁ/KOMÓRKA ORGANIZACYJNA" dataDxfId="1" totalsRowDxfId="0">
      <calculatedColumnFormula>$E$2</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A5FF-02F3-4003-931F-5F531030BC5A}">
  <dimension ref="A1:G114"/>
  <sheetViews>
    <sheetView tabSelected="1" workbookViewId="0">
      <selection activeCell="C7" sqref="C7"/>
    </sheetView>
  </sheetViews>
  <sheetFormatPr defaultRowHeight="14.4" x14ac:dyDescent="0.3"/>
  <cols>
    <col min="1" max="1" width="13.5546875" customWidth="1"/>
    <col min="2" max="2" width="20.44140625" customWidth="1"/>
    <col min="3" max="3" width="52.6640625" customWidth="1"/>
    <col min="4" max="4" width="25.44140625" customWidth="1"/>
    <col min="5" max="9" width="20" customWidth="1"/>
  </cols>
  <sheetData>
    <row r="1" spans="1:7" ht="21" x14ac:dyDescent="0.3">
      <c r="A1" s="12" t="s">
        <v>215</v>
      </c>
      <c r="B1" s="12"/>
      <c r="C1" s="12"/>
      <c r="D1" s="12"/>
      <c r="E1" s="12"/>
      <c r="F1" s="12"/>
      <c r="G1" s="12"/>
    </row>
    <row r="2" spans="1:7" ht="28.8" x14ac:dyDescent="0.3">
      <c r="A2" s="13" t="s">
        <v>0</v>
      </c>
      <c r="B2" s="13"/>
      <c r="C2" s="1"/>
      <c r="D2" s="2" t="s">
        <v>1</v>
      </c>
      <c r="E2" s="14"/>
      <c r="F2" s="14"/>
      <c r="G2" s="14"/>
    </row>
    <row r="3" spans="1:7" ht="62.4" x14ac:dyDescent="0.3">
      <c r="A3" s="3" t="s">
        <v>2</v>
      </c>
      <c r="B3" s="3" t="s">
        <v>3</v>
      </c>
      <c r="C3" s="3" t="s">
        <v>4</v>
      </c>
      <c r="D3" s="3" t="s">
        <v>242</v>
      </c>
      <c r="E3" s="3" t="s">
        <v>5</v>
      </c>
      <c r="F3" s="3" t="s">
        <v>0</v>
      </c>
      <c r="G3" s="3" t="s">
        <v>241</v>
      </c>
    </row>
    <row r="4" spans="1:7" ht="28.8" x14ac:dyDescent="0.3">
      <c r="A4" s="4" t="s">
        <v>116</v>
      </c>
      <c r="B4" s="4" t="s">
        <v>6</v>
      </c>
      <c r="C4" s="5" t="s">
        <v>7</v>
      </c>
      <c r="D4" s="6"/>
      <c r="E4" s="6"/>
      <c r="F4" s="4">
        <f>$C$2</f>
        <v>0</v>
      </c>
      <c r="G4" s="7">
        <f t="shared" ref="G4:G70" si="0">$E$2</f>
        <v>0</v>
      </c>
    </row>
    <row r="5" spans="1:7" ht="57.6" x14ac:dyDescent="0.3">
      <c r="A5" s="4" t="s">
        <v>246</v>
      </c>
      <c r="B5" s="4" t="s">
        <v>8</v>
      </c>
      <c r="C5" s="5" t="s">
        <v>9</v>
      </c>
      <c r="D5" s="6"/>
      <c r="E5" s="6"/>
      <c r="F5" s="4">
        <f t="shared" ref="F5:F71" si="1">$C$2</f>
        <v>0</v>
      </c>
      <c r="G5" s="7">
        <f t="shared" si="0"/>
        <v>0</v>
      </c>
    </row>
    <row r="6" spans="1:7" ht="57.6" x14ac:dyDescent="0.3">
      <c r="A6" s="4" t="s">
        <v>117</v>
      </c>
      <c r="B6" s="4" t="s">
        <v>8</v>
      </c>
      <c r="C6" s="5" t="s">
        <v>10</v>
      </c>
      <c r="D6" s="6"/>
      <c r="E6" s="6"/>
      <c r="F6" s="4">
        <f t="shared" si="1"/>
        <v>0</v>
      </c>
      <c r="G6" s="7">
        <f t="shared" si="0"/>
        <v>0</v>
      </c>
    </row>
    <row r="7" spans="1:7" ht="57.6" x14ac:dyDescent="0.3">
      <c r="A7" s="4" t="s">
        <v>118</v>
      </c>
      <c r="B7" s="4" t="s">
        <v>8</v>
      </c>
      <c r="C7" s="5" t="s">
        <v>11</v>
      </c>
      <c r="D7" s="6"/>
      <c r="E7" s="6"/>
      <c r="F7" s="4">
        <f t="shared" si="1"/>
        <v>0</v>
      </c>
      <c r="G7" s="7">
        <f t="shared" si="0"/>
        <v>0</v>
      </c>
    </row>
    <row r="8" spans="1:7" ht="57.6" x14ac:dyDescent="0.3">
      <c r="A8" s="4" t="s">
        <v>119</v>
      </c>
      <c r="B8" s="4" t="s">
        <v>8</v>
      </c>
      <c r="C8" s="5" t="s">
        <v>12</v>
      </c>
      <c r="D8" s="6"/>
      <c r="E8" s="6"/>
      <c r="F8" s="4">
        <f t="shared" si="1"/>
        <v>0</v>
      </c>
      <c r="G8" s="7">
        <f t="shared" si="0"/>
        <v>0</v>
      </c>
    </row>
    <row r="9" spans="1:7" ht="86.4" x14ac:dyDescent="0.3">
      <c r="A9" s="4" t="s">
        <v>120</v>
      </c>
      <c r="B9" s="4" t="s">
        <v>8</v>
      </c>
      <c r="C9" s="5" t="s">
        <v>13</v>
      </c>
      <c r="D9" s="6"/>
      <c r="E9" s="6"/>
      <c r="F9" s="4">
        <f t="shared" si="1"/>
        <v>0</v>
      </c>
      <c r="G9" s="7">
        <f t="shared" si="0"/>
        <v>0</v>
      </c>
    </row>
    <row r="10" spans="1:7" ht="57.6" x14ac:dyDescent="0.3">
      <c r="A10" s="4" t="s">
        <v>121</v>
      </c>
      <c r="B10" s="4" t="s">
        <v>8</v>
      </c>
      <c r="C10" s="5" t="s">
        <v>245</v>
      </c>
      <c r="D10" s="6"/>
      <c r="E10" s="6"/>
      <c r="F10" s="4">
        <f t="shared" si="1"/>
        <v>0</v>
      </c>
      <c r="G10" s="7">
        <f t="shared" si="0"/>
        <v>0</v>
      </c>
    </row>
    <row r="11" spans="1:7" ht="57.6" x14ac:dyDescent="0.3">
      <c r="A11" s="4" t="s">
        <v>122</v>
      </c>
      <c r="B11" s="4" t="s">
        <v>8</v>
      </c>
      <c r="C11" s="5" t="s">
        <v>14</v>
      </c>
      <c r="D11" s="6"/>
      <c r="E11" s="6"/>
      <c r="F11" s="4">
        <f t="shared" si="1"/>
        <v>0</v>
      </c>
      <c r="G11" s="7">
        <f t="shared" si="0"/>
        <v>0</v>
      </c>
    </row>
    <row r="12" spans="1:7" ht="57.6" x14ac:dyDescent="0.3">
      <c r="A12" s="4" t="s">
        <v>123</v>
      </c>
      <c r="B12" s="4" t="s">
        <v>8</v>
      </c>
      <c r="C12" s="5" t="s">
        <v>15</v>
      </c>
      <c r="D12" s="6"/>
      <c r="E12" s="6"/>
      <c r="F12" s="4">
        <f t="shared" si="1"/>
        <v>0</v>
      </c>
      <c r="G12" s="7">
        <f t="shared" si="0"/>
        <v>0</v>
      </c>
    </row>
    <row r="13" spans="1:7" ht="57.6" x14ac:dyDescent="0.3">
      <c r="A13" s="4" t="s">
        <v>124</v>
      </c>
      <c r="B13" s="4" t="s">
        <v>8</v>
      </c>
      <c r="C13" s="5" t="s">
        <v>16</v>
      </c>
      <c r="D13" s="6"/>
      <c r="E13" s="6"/>
      <c r="F13" s="4">
        <f t="shared" si="1"/>
        <v>0</v>
      </c>
      <c r="G13" s="7">
        <f t="shared" si="0"/>
        <v>0</v>
      </c>
    </row>
    <row r="14" spans="1:7" ht="164.4" customHeight="1" x14ac:dyDescent="0.3">
      <c r="A14" s="4" t="s">
        <v>125</v>
      </c>
      <c r="B14" s="4" t="s">
        <v>217</v>
      </c>
      <c r="C14" s="5" t="s">
        <v>218</v>
      </c>
      <c r="D14" s="6"/>
      <c r="E14" s="11"/>
      <c r="F14" s="7">
        <f t="shared" ref="F14:F21" si="2">$C$2</f>
        <v>0</v>
      </c>
      <c r="G14" s="7">
        <f t="shared" ref="G14:G21" si="3">$E$2</f>
        <v>0</v>
      </c>
    </row>
    <row r="15" spans="1:7" ht="144" x14ac:dyDescent="0.3">
      <c r="A15" s="4" t="s">
        <v>126</v>
      </c>
      <c r="B15" s="4" t="s">
        <v>217</v>
      </c>
      <c r="C15" s="5" t="s">
        <v>219</v>
      </c>
      <c r="D15" s="6"/>
      <c r="E15" s="11"/>
      <c r="F15" s="7">
        <f t="shared" si="2"/>
        <v>0</v>
      </c>
      <c r="G15" s="7">
        <f t="shared" si="3"/>
        <v>0</v>
      </c>
    </row>
    <row r="16" spans="1:7" ht="86.4" x14ac:dyDescent="0.3">
      <c r="A16" s="4" t="s">
        <v>127</v>
      </c>
      <c r="B16" s="4" t="s">
        <v>217</v>
      </c>
      <c r="C16" s="5" t="s">
        <v>220</v>
      </c>
      <c r="D16" s="6"/>
      <c r="E16" s="11"/>
      <c r="F16" s="7">
        <f t="shared" si="2"/>
        <v>0</v>
      </c>
      <c r="G16" s="7">
        <f t="shared" si="3"/>
        <v>0</v>
      </c>
    </row>
    <row r="17" spans="1:7" ht="247.8" customHeight="1" x14ac:dyDescent="0.3">
      <c r="A17" s="4" t="s">
        <v>128</v>
      </c>
      <c r="B17" s="4" t="s">
        <v>217</v>
      </c>
      <c r="C17" s="5" t="s">
        <v>221</v>
      </c>
      <c r="D17" s="6"/>
      <c r="E17" s="11"/>
      <c r="F17" s="7">
        <f t="shared" si="2"/>
        <v>0</v>
      </c>
      <c r="G17" s="7">
        <f t="shared" si="3"/>
        <v>0</v>
      </c>
    </row>
    <row r="18" spans="1:7" ht="88.8" customHeight="1" x14ac:dyDescent="0.3">
      <c r="A18" s="4" t="s">
        <v>129</v>
      </c>
      <c r="B18" s="4" t="s">
        <v>217</v>
      </c>
      <c r="C18" s="5" t="s">
        <v>222</v>
      </c>
      <c r="D18" s="6"/>
      <c r="E18" s="11"/>
      <c r="F18" s="7">
        <f t="shared" si="2"/>
        <v>0</v>
      </c>
      <c r="G18" s="7">
        <f t="shared" si="3"/>
        <v>0</v>
      </c>
    </row>
    <row r="19" spans="1:7" ht="144" x14ac:dyDescent="0.3">
      <c r="A19" s="4" t="s">
        <v>130</v>
      </c>
      <c r="B19" s="4" t="s">
        <v>217</v>
      </c>
      <c r="C19" s="5" t="s">
        <v>223</v>
      </c>
      <c r="D19" s="6"/>
      <c r="E19" s="11"/>
      <c r="F19" s="7">
        <f t="shared" si="2"/>
        <v>0</v>
      </c>
      <c r="G19" s="7">
        <f t="shared" si="3"/>
        <v>0</v>
      </c>
    </row>
    <row r="20" spans="1:7" ht="57.6" x14ac:dyDescent="0.3">
      <c r="A20" s="4" t="s">
        <v>131</v>
      </c>
      <c r="B20" s="4" t="s">
        <v>217</v>
      </c>
      <c r="C20" s="5" t="s">
        <v>224</v>
      </c>
      <c r="D20" s="6"/>
      <c r="E20" s="11"/>
      <c r="F20" s="7">
        <f t="shared" si="2"/>
        <v>0</v>
      </c>
      <c r="G20" s="7">
        <f t="shared" si="3"/>
        <v>0</v>
      </c>
    </row>
    <row r="21" spans="1:7" ht="172.8" x14ac:dyDescent="0.3">
      <c r="A21" s="4" t="s">
        <v>132</v>
      </c>
      <c r="B21" s="4" t="s">
        <v>217</v>
      </c>
      <c r="C21" s="5" t="s">
        <v>225</v>
      </c>
      <c r="D21" s="6"/>
      <c r="E21" s="11"/>
      <c r="F21" s="7">
        <f t="shared" si="2"/>
        <v>0</v>
      </c>
      <c r="G21" s="7">
        <f t="shared" si="3"/>
        <v>0</v>
      </c>
    </row>
    <row r="22" spans="1:7" ht="28.8" x14ac:dyDescent="0.3">
      <c r="A22" s="4" t="s">
        <v>133</v>
      </c>
      <c r="B22" s="4" t="s">
        <v>217</v>
      </c>
      <c r="C22" s="5" t="s">
        <v>226</v>
      </c>
      <c r="D22" s="6"/>
      <c r="E22" s="6"/>
      <c r="F22" s="4">
        <f t="shared" si="1"/>
        <v>0</v>
      </c>
      <c r="G22" s="7">
        <f t="shared" si="0"/>
        <v>0</v>
      </c>
    </row>
    <row r="23" spans="1:7" ht="147.6" customHeight="1" x14ac:dyDescent="0.3">
      <c r="A23" s="4" t="s">
        <v>134</v>
      </c>
      <c r="B23" s="4" t="s">
        <v>217</v>
      </c>
      <c r="C23" s="5" t="s">
        <v>227</v>
      </c>
      <c r="D23" s="6"/>
      <c r="E23" s="6"/>
      <c r="F23" s="4">
        <f t="shared" si="1"/>
        <v>0</v>
      </c>
      <c r="G23" s="7">
        <f t="shared" si="0"/>
        <v>0</v>
      </c>
    </row>
    <row r="24" spans="1:7" ht="100.8" x14ac:dyDescent="0.3">
      <c r="A24" s="4" t="s">
        <v>135</v>
      </c>
      <c r="B24" s="4" t="s">
        <v>217</v>
      </c>
      <c r="C24" s="5" t="s">
        <v>228</v>
      </c>
      <c r="D24" s="6"/>
      <c r="E24" s="6"/>
      <c r="F24" s="4">
        <f t="shared" si="1"/>
        <v>0</v>
      </c>
      <c r="G24" s="7">
        <f t="shared" si="0"/>
        <v>0</v>
      </c>
    </row>
    <row r="25" spans="1:7" ht="158.4" x14ac:dyDescent="0.3">
      <c r="A25" s="4" t="s">
        <v>136</v>
      </c>
      <c r="B25" s="4" t="s">
        <v>217</v>
      </c>
      <c r="C25" s="5" t="s">
        <v>229</v>
      </c>
      <c r="D25" s="6"/>
      <c r="E25" s="6"/>
      <c r="F25" s="4">
        <f t="shared" si="1"/>
        <v>0</v>
      </c>
      <c r="G25" s="7">
        <f t="shared" si="0"/>
        <v>0</v>
      </c>
    </row>
    <row r="26" spans="1:7" ht="72" x14ac:dyDescent="0.3">
      <c r="A26" s="4" t="s">
        <v>137</v>
      </c>
      <c r="B26" s="4" t="s">
        <v>24</v>
      </c>
      <c r="C26" s="5" t="s">
        <v>25</v>
      </c>
      <c r="D26" s="6"/>
      <c r="E26" s="6"/>
      <c r="F26" s="4">
        <f t="shared" si="1"/>
        <v>0</v>
      </c>
      <c r="G26" s="7">
        <f t="shared" si="0"/>
        <v>0</v>
      </c>
    </row>
    <row r="27" spans="1:7" ht="72" x14ac:dyDescent="0.3">
      <c r="A27" s="4" t="s">
        <v>138</v>
      </c>
      <c r="B27" s="4" t="s">
        <v>24</v>
      </c>
      <c r="C27" s="5" t="s">
        <v>26</v>
      </c>
      <c r="D27" s="6"/>
      <c r="E27" s="6"/>
      <c r="F27" s="4">
        <f t="shared" si="1"/>
        <v>0</v>
      </c>
      <c r="G27" s="7">
        <f t="shared" si="0"/>
        <v>0</v>
      </c>
    </row>
    <row r="28" spans="1:7" ht="72" x14ac:dyDescent="0.3">
      <c r="A28" s="4" t="s">
        <v>139</v>
      </c>
      <c r="B28" s="4" t="s">
        <v>24</v>
      </c>
      <c r="C28" s="5" t="s">
        <v>27</v>
      </c>
      <c r="D28" s="6"/>
      <c r="E28" s="6"/>
      <c r="F28" s="4">
        <f t="shared" si="1"/>
        <v>0</v>
      </c>
      <c r="G28" s="7">
        <f t="shared" si="0"/>
        <v>0</v>
      </c>
    </row>
    <row r="29" spans="1:7" ht="72" x14ac:dyDescent="0.3">
      <c r="A29" s="4" t="s">
        <v>140</v>
      </c>
      <c r="B29" s="4" t="s">
        <v>24</v>
      </c>
      <c r="C29" s="5" t="s">
        <v>28</v>
      </c>
      <c r="D29" s="6"/>
      <c r="E29" s="6"/>
      <c r="F29" s="4">
        <f t="shared" si="1"/>
        <v>0</v>
      </c>
      <c r="G29" s="7">
        <f t="shared" si="0"/>
        <v>0</v>
      </c>
    </row>
    <row r="30" spans="1:7" ht="72" x14ac:dyDescent="0.3">
      <c r="A30" s="4" t="s">
        <v>141</v>
      </c>
      <c r="B30" s="4" t="s">
        <v>24</v>
      </c>
      <c r="C30" s="5" t="s">
        <v>29</v>
      </c>
      <c r="D30" s="6"/>
      <c r="E30" s="6"/>
      <c r="F30" s="4">
        <f t="shared" si="1"/>
        <v>0</v>
      </c>
      <c r="G30" s="7">
        <f t="shared" si="0"/>
        <v>0</v>
      </c>
    </row>
    <row r="31" spans="1:7" ht="72" x14ac:dyDescent="0.3">
      <c r="A31" s="4" t="s">
        <v>142</v>
      </c>
      <c r="B31" s="4" t="s">
        <v>24</v>
      </c>
      <c r="C31" s="5" t="s">
        <v>30</v>
      </c>
      <c r="D31" s="6"/>
      <c r="E31" s="6"/>
      <c r="F31" s="4">
        <f t="shared" si="1"/>
        <v>0</v>
      </c>
      <c r="G31" s="7">
        <f t="shared" si="0"/>
        <v>0</v>
      </c>
    </row>
    <row r="32" spans="1:7" ht="72" x14ac:dyDescent="0.3">
      <c r="A32" s="4" t="s">
        <v>143</v>
      </c>
      <c r="B32" s="4" t="s">
        <v>24</v>
      </c>
      <c r="C32" s="5" t="s">
        <v>31</v>
      </c>
      <c r="D32" s="6"/>
      <c r="E32" s="6"/>
      <c r="F32" s="4">
        <f t="shared" si="1"/>
        <v>0</v>
      </c>
      <c r="G32" s="7">
        <f t="shared" si="0"/>
        <v>0</v>
      </c>
    </row>
    <row r="33" spans="1:7" ht="72" x14ac:dyDescent="0.3">
      <c r="A33" s="4" t="s">
        <v>144</v>
      </c>
      <c r="B33" s="4" t="s">
        <v>24</v>
      </c>
      <c r="C33" s="5" t="s">
        <v>32</v>
      </c>
      <c r="D33" s="6"/>
      <c r="E33" s="6"/>
      <c r="F33" s="4">
        <f t="shared" si="1"/>
        <v>0</v>
      </c>
      <c r="G33" s="7">
        <f t="shared" si="0"/>
        <v>0</v>
      </c>
    </row>
    <row r="34" spans="1:7" ht="72" x14ac:dyDescent="0.3">
      <c r="A34" s="4" t="s">
        <v>145</v>
      </c>
      <c r="B34" s="4" t="s">
        <v>24</v>
      </c>
      <c r="C34" s="5" t="s">
        <v>33</v>
      </c>
      <c r="D34" s="6"/>
      <c r="E34" s="6"/>
      <c r="F34" s="4">
        <f t="shared" si="1"/>
        <v>0</v>
      </c>
      <c r="G34" s="7">
        <f t="shared" si="0"/>
        <v>0</v>
      </c>
    </row>
    <row r="35" spans="1:7" ht="72" x14ac:dyDescent="0.3">
      <c r="A35" s="4" t="s">
        <v>146</v>
      </c>
      <c r="B35" s="4" t="s">
        <v>24</v>
      </c>
      <c r="C35" s="5" t="s">
        <v>34</v>
      </c>
      <c r="D35" s="6"/>
      <c r="E35" s="6"/>
      <c r="F35" s="4">
        <f t="shared" si="1"/>
        <v>0</v>
      </c>
      <c r="G35" s="7">
        <f t="shared" si="0"/>
        <v>0</v>
      </c>
    </row>
    <row r="36" spans="1:7" ht="28.8" x14ac:dyDescent="0.3">
      <c r="A36" s="4" t="s">
        <v>147</v>
      </c>
      <c r="B36" s="4" t="s">
        <v>35</v>
      </c>
      <c r="C36" s="5" t="s">
        <v>36</v>
      </c>
      <c r="D36" s="6"/>
      <c r="E36" s="6"/>
      <c r="F36" s="4">
        <f t="shared" si="1"/>
        <v>0</v>
      </c>
      <c r="G36" s="7">
        <f t="shared" si="0"/>
        <v>0</v>
      </c>
    </row>
    <row r="37" spans="1:7" ht="28.8" x14ac:dyDescent="0.3">
      <c r="A37" s="4" t="s">
        <v>148</v>
      </c>
      <c r="B37" s="4" t="s">
        <v>35</v>
      </c>
      <c r="C37" s="5" t="s">
        <v>37</v>
      </c>
      <c r="D37" s="6"/>
      <c r="E37" s="6"/>
      <c r="F37" s="4">
        <f t="shared" si="1"/>
        <v>0</v>
      </c>
      <c r="G37" s="7">
        <f t="shared" si="0"/>
        <v>0</v>
      </c>
    </row>
    <row r="38" spans="1:7" ht="28.8" x14ac:dyDescent="0.3">
      <c r="A38" s="4" t="s">
        <v>149</v>
      </c>
      <c r="B38" s="4" t="s">
        <v>35</v>
      </c>
      <c r="C38" s="5" t="s">
        <v>38</v>
      </c>
      <c r="D38" s="6"/>
      <c r="E38" s="6"/>
      <c r="F38" s="4">
        <f t="shared" si="1"/>
        <v>0</v>
      </c>
      <c r="G38" s="7">
        <f t="shared" si="0"/>
        <v>0</v>
      </c>
    </row>
    <row r="39" spans="1:7" ht="28.8" x14ac:dyDescent="0.3">
      <c r="A39" s="4" t="s">
        <v>150</v>
      </c>
      <c r="B39" s="4" t="s">
        <v>39</v>
      </c>
      <c r="C39" s="5" t="s">
        <v>40</v>
      </c>
      <c r="D39" s="6"/>
      <c r="E39" s="6"/>
      <c r="F39" s="4">
        <f t="shared" si="1"/>
        <v>0</v>
      </c>
      <c r="G39" s="7">
        <f t="shared" si="0"/>
        <v>0</v>
      </c>
    </row>
    <row r="40" spans="1:7" ht="28.8" x14ac:dyDescent="0.3">
      <c r="A40" s="4" t="s">
        <v>151</v>
      </c>
      <c r="B40" s="4" t="s">
        <v>39</v>
      </c>
      <c r="C40" s="5" t="s">
        <v>41</v>
      </c>
      <c r="D40" s="6"/>
      <c r="E40" s="6"/>
      <c r="F40" s="4">
        <f t="shared" si="1"/>
        <v>0</v>
      </c>
      <c r="G40" s="7">
        <f t="shared" si="0"/>
        <v>0</v>
      </c>
    </row>
    <row r="41" spans="1:7" ht="28.8" x14ac:dyDescent="0.3">
      <c r="A41" s="4" t="s">
        <v>152</v>
      </c>
      <c r="B41" s="4" t="s">
        <v>42</v>
      </c>
      <c r="C41" s="5" t="s">
        <v>43</v>
      </c>
      <c r="D41" s="6"/>
      <c r="E41" s="6"/>
      <c r="F41" s="4">
        <f t="shared" si="1"/>
        <v>0</v>
      </c>
      <c r="G41" s="7">
        <f t="shared" si="0"/>
        <v>0</v>
      </c>
    </row>
    <row r="42" spans="1:7" x14ac:dyDescent="0.3">
      <c r="A42" s="4" t="s">
        <v>153</v>
      </c>
      <c r="B42" s="4" t="s">
        <v>42</v>
      </c>
      <c r="C42" s="5" t="s">
        <v>44</v>
      </c>
      <c r="D42" s="6"/>
      <c r="E42" s="6"/>
      <c r="F42" s="4">
        <f t="shared" si="1"/>
        <v>0</v>
      </c>
      <c r="G42" s="7">
        <f t="shared" si="0"/>
        <v>0</v>
      </c>
    </row>
    <row r="43" spans="1:7" x14ac:dyDescent="0.3">
      <c r="A43" s="4" t="s">
        <v>154</v>
      </c>
      <c r="B43" s="4" t="s">
        <v>42</v>
      </c>
      <c r="C43" s="5" t="s">
        <v>45</v>
      </c>
      <c r="D43" s="6"/>
      <c r="E43" s="6"/>
      <c r="F43" s="4">
        <f t="shared" si="1"/>
        <v>0</v>
      </c>
      <c r="G43" s="7">
        <f t="shared" si="0"/>
        <v>0</v>
      </c>
    </row>
    <row r="44" spans="1:7" ht="28.8" x14ac:dyDescent="0.3">
      <c r="A44" s="4" t="s">
        <v>155</v>
      </c>
      <c r="B44" s="4" t="s">
        <v>42</v>
      </c>
      <c r="C44" s="5" t="s">
        <v>46</v>
      </c>
      <c r="D44" s="6"/>
      <c r="E44" s="6"/>
      <c r="F44" s="4">
        <f t="shared" si="1"/>
        <v>0</v>
      </c>
      <c r="G44" s="7">
        <f t="shared" si="0"/>
        <v>0</v>
      </c>
    </row>
    <row r="45" spans="1:7" ht="43.2" x14ac:dyDescent="0.3">
      <c r="A45" s="4" t="s">
        <v>156</v>
      </c>
      <c r="B45" s="4" t="s">
        <v>42</v>
      </c>
      <c r="C45" s="5" t="s">
        <v>47</v>
      </c>
      <c r="D45" s="6"/>
      <c r="E45" s="6"/>
      <c r="F45" s="4">
        <f t="shared" si="1"/>
        <v>0</v>
      </c>
      <c r="G45" s="7">
        <f t="shared" si="0"/>
        <v>0</v>
      </c>
    </row>
    <row r="46" spans="1:7" x14ac:dyDescent="0.3">
      <c r="A46" s="4" t="s">
        <v>157</v>
      </c>
      <c r="B46" s="4" t="s">
        <v>42</v>
      </c>
      <c r="C46" s="5" t="s">
        <v>48</v>
      </c>
      <c r="D46" s="6"/>
      <c r="E46" s="6"/>
      <c r="F46" s="4">
        <f t="shared" si="1"/>
        <v>0</v>
      </c>
      <c r="G46" s="7">
        <f t="shared" si="0"/>
        <v>0</v>
      </c>
    </row>
    <row r="47" spans="1:7" x14ac:dyDescent="0.3">
      <c r="A47" s="4" t="s">
        <v>158</v>
      </c>
      <c r="B47" s="4" t="s">
        <v>42</v>
      </c>
      <c r="C47" s="5" t="s">
        <v>49</v>
      </c>
      <c r="D47" s="6"/>
      <c r="E47" s="6"/>
      <c r="F47" s="4">
        <f t="shared" si="1"/>
        <v>0</v>
      </c>
      <c r="G47" s="7">
        <f t="shared" si="0"/>
        <v>0</v>
      </c>
    </row>
    <row r="48" spans="1:7" x14ac:dyDescent="0.3">
      <c r="A48" s="4" t="s">
        <v>159</v>
      </c>
      <c r="B48" s="4" t="s">
        <v>42</v>
      </c>
      <c r="C48" s="5" t="s">
        <v>50</v>
      </c>
      <c r="D48" s="6"/>
      <c r="E48" s="6"/>
      <c r="F48" s="4">
        <f t="shared" si="1"/>
        <v>0</v>
      </c>
      <c r="G48" s="7">
        <f t="shared" si="0"/>
        <v>0</v>
      </c>
    </row>
    <row r="49" spans="1:7" ht="28.8" x14ac:dyDescent="0.3">
      <c r="A49" s="4" t="s">
        <v>160</v>
      </c>
      <c r="B49" s="4" t="s">
        <v>51</v>
      </c>
      <c r="C49" s="5" t="s">
        <v>52</v>
      </c>
      <c r="D49" s="6"/>
      <c r="E49" s="6"/>
      <c r="F49" s="4">
        <f t="shared" si="1"/>
        <v>0</v>
      </c>
      <c r="G49" s="7">
        <f t="shared" si="0"/>
        <v>0</v>
      </c>
    </row>
    <row r="50" spans="1:7" x14ac:dyDescent="0.3">
      <c r="A50" s="4" t="s">
        <v>161</v>
      </c>
      <c r="B50" s="4" t="s">
        <v>51</v>
      </c>
      <c r="C50" s="5" t="s">
        <v>53</v>
      </c>
      <c r="D50" s="6"/>
      <c r="E50" s="6"/>
      <c r="F50" s="4">
        <f t="shared" si="1"/>
        <v>0</v>
      </c>
      <c r="G50" s="7">
        <f t="shared" si="0"/>
        <v>0</v>
      </c>
    </row>
    <row r="51" spans="1:7" x14ac:dyDescent="0.3">
      <c r="A51" s="4" t="s">
        <v>162</v>
      </c>
      <c r="B51" s="4" t="s">
        <v>51</v>
      </c>
      <c r="C51" s="5" t="s">
        <v>54</v>
      </c>
      <c r="D51" s="6"/>
      <c r="E51" s="6"/>
      <c r="F51" s="4">
        <f t="shared" si="1"/>
        <v>0</v>
      </c>
      <c r="G51" s="7">
        <f t="shared" si="0"/>
        <v>0</v>
      </c>
    </row>
    <row r="52" spans="1:7" x14ac:dyDescent="0.3">
      <c r="A52" s="4" t="s">
        <v>163</v>
      </c>
      <c r="B52" s="4" t="s">
        <v>51</v>
      </c>
      <c r="C52" s="5" t="s">
        <v>55</v>
      </c>
      <c r="D52" s="6"/>
      <c r="E52" s="6"/>
      <c r="F52" s="4">
        <f t="shared" si="1"/>
        <v>0</v>
      </c>
      <c r="G52" s="7">
        <f t="shared" si="0"/>
        <v>0</v>
      </c>
    </row>
    <row r="53" spans="1:7" x14ac:dyDescent="0.3">
      <c r="A53" s="4" t="s">
        <v>164</v>
      </c>
      <c r="B53" s="4" t="s">
        <v>51</v>
      </c>
      <c r="C53" s="5" t="s">
        <v>56</v>
      </c>
      <c r="D53" s="6"/>
      <c r="E53" s="6"/>
      <c r="F53" s="4">
        <f t="shared" si="1"/>
        <v>0</v>
      </c>
      <c r="G53" s="7">
        <f t="shared" si="0"/>
        <v>0</v>
      </c>
    </row>
    <row r="54" spans="1:7" x14ac:dyDescent="0.3">
      <c r="A54" s="4" t="s">
        <v>165</v>
      </c>
      <c r="B54" s="4" t="s">
        <v>57</v>
      </c>
      <c r="C54" s="5" t="s">
        <v>58</v>
      </c>
      <c r="D54" s="6"/>
      <c r="E54" s="6"/>
      <c r="F54" s="4">
        <f t="shared" si="1"/>
        <v>0</v>
      </c>
      <c r="G54" s="7">
        <f t="shared" si="0"/>
        <v>0</v>
      </c>
    </row>
    <row r="55" spans="1:7" x14ac:dyDescent="0.3">
      <c r="A55" s="4" t="s">
        <v>166</v>
      </c>
      <c r="B55" s="4" t="s">
        <v>57</v>
      </c>
      <c r="C55" s="5" t="s">
        <v>59</v>
      </c>
      <c r="D55" s="6"/>
      <c r="E55" s="6"/>
      <c r="F55" s="4">
        <f t="shared" si="1"/>
        <v>0</v>
      </c>
      <c r="G55" s="7">
        <f t="shared" si="0"/>
        <v>0</v>
      </c>
    </row>
    <row r="56" spans="1:7" x14ac:dyDescent="0.3">
      <c r="A56" s="4" t="s">
        <v>167</v>
      </c>
      <c r="B56" s="4" t="s">
        <v>57</v>
      </c>
      <c r="C56" s="5" t="s">
        <v>60</v>
      </c>
      <c r="D56" s="6"/>
      <c r="E56" s="6"/>
      <c r="F56" s="4">
        <f t="shared" si="1"/>
        <v>0</v>
      </c>
      <c r="G56" s="7">
        <f t="shared" si="0"/>
        <v>0</v>
      </c>
    </row>
    <row r="57" spans="1:7" ht="43.2" x14ac:dyDescent="0.3">
      <c r="A57" s="4" t="s">
        <v>168</v>
      </c>
      <c r="B57" s="4" t="s">
        <v>57</v>
      </c>
      <c r="C57" s="5" t="s">
        <v>61</v>
      </c>
      <c r="D57" s="6"/>
      <c r="E57" s="6"/>
      <c r="F57" s="4">
        <f t="shared" si="1"/>
        <v>0</v>
      </c>
      <c r="G57" s="7">
        <f t="shared" si="0"/>
        <v>0</v>
      </c>
    </row>
    <row r="58" spans="1:7" x14ac:dyDescent="0.3">
      <c r="A58" s="4" t="s">
        <v>169</v>
      </c>
      <c r="B58" s="4" t="s">
        <v>57</v>
      </c>
      <c r="C58" s="5" t="s">
        <v>62</v>
      </c>
      <c r="D58" s="6"/>
      <c r="E58" s="6"/>
      <c r="F58" s="4">
        <f t="shared" si="1"/>
        <v>0</v>
      </c>
      <c r="G58" s="7">
        <f t="shared" si="0"/>
        <v>0</v>
      </c>
    </row>
    <row r="59" spans="1:7" ht="28.8" x14ac:dyDescent="0.3">
      <c r="A59" s="4" t="s">
        <v>170</v>
      </c>
      <c r="B59" s="4" t="s">
        <v>57</v>
      </c>
      <c r="C59" s="5" t="s">
        <v>63</v>
      </c>
      <c r="D59" s="6"/>
      <c r="E59" s="6"/>
      <c r="F59" s="4">
        <f t="shared" si="1"/>
        <v>0</v>
      </c>
      <c r="G59" s="7">
        <f t="shared" si="0"/>
        <v>0</v>
      </c>
    </row>
    <row r="60" spans="1:7" x14ac:dyDescent="0.3">
      <c r="A60" s="4" t="s">
        <v>171</v>
      </c>
      <c r="B60" s="4" t="s">
        <v>57</v>
      </c>
      <c r="C60" s="5" t="s">
        <v>64</v>
      </c>
      <c r="D60" s="6"/>
      <c r="E60" s="6"/>
      <c r="F60" s="4">
        <f t="shared" si="1"/>
        <v>0</v>
      </c>
      <c r="G60" s="7">
        <f t="shared" si="0"/>
        <v>0</v>
      </c>
    </row>
    <row r="61" spans="1:7" x14ac:dyDescent="0.3">
      <c r="A61" s="4" t="s">
        <v>172</v>
      </c>
      <c r="B61" s="4" t="s">
        <v>57</v>
      </c>
      <c r="C61" s="5" t="s">
        <v>65</v>
      </c>
      <c r="D61" s="6"/>
      <c r="E61" s="6"/>
      <c r="F61" s="4">
        <f t="shared" si="1"/>
        <v>0</v>
      </c>
      <c r="G61" s="7">
        <f t="shared" si="0"/>
        <v>0</v>
      </c>
    </row>
    <row r="62" spans="1:7" ht="43.2" x14ac:dyDescent="0.3">
      <c r="A62" s="4" t="s">
        <v>173</v>
      </c>
      <c r="B62" s="4" t="s">
        <v>57</v>
      </c>
      <c r="C62" s="5" t="s">
        <v>66</v>
      </c>
      <c r="D62" s="6"/>
      <c r="E62" s="6"/>
      <c r="F62" s="4">
        <f t="shared" si="1"/>
        <v>0</v>
      </c>
      <c r="G62" s="7">
        <f t="shared" si="0"/>
        <v>0</v>
      </c>
    </row>
    <row r="63" spans="1:7" ht="28.8" x14ac:dyDescent="0.3">
      <c r="A63" s="4" t="s">
        <v>174</v>
      </c>
      <c r="B63" s="4" t="s">
        <v>67</v>
      </c>
      <c r="C63" s="5" t="s">
        <v>68</v>
      </c>
      <c r="D63" s="6"/>
      <c r="E63" s="6"/>
      <c r="F63" s="4">
        <f t="shared" si="1"/>
        <v>0</v>
      </c>
      <c r="G63" s="7">
        <f t="shared" si="0"/>
        <v>0</v>
      </c>
    </row>
    <row r="64" spans="1:7" ht="43.2" x14ac:dyDescent="0.3">
      <c r="A64" s="4" t="s">
        <v>175</v>
      </c>
      <c r="B64" s="4" t="s">
        <v>67</v>
      </c>
      <c r="C64" s="5" t="s">
        <v>69</v>
      </c>
      <c r="D64" s="6"/>
      <c r="E64" s="6"/>
      <c r="F64" s="4">
        <f t="shared" si="1"/>
        <v>0</v>
      </c>
      <c r="G64" s="7">
        <f t="shared" si="0"/>
        <v>0</v>
      </c>
    </row>
    <row r="65" spans="1:7" ht="28.8" x14ac:dyDescent="0.3">
      <c r="A65" s="4" t="s">
        <v>176</v>
      </c>
      <c r="B65" s="4" t="s">
        <v>67</v>
      </c>
      <c r="C65" s="5" t="s">
        <v>70</v>
      </c>
      <c r="D65" s="6"/>
      <c r="E65" s="6"/>
      <c r="F65" s="4">
        <f t="shared" si="1"/>
        <v>0</v>
      </c>
      <c r="G65" s="7">
        <f t="shared" si="0"/>
        <v>0</v>
      </c>
    </row>
    <row r="66" spans="1:7" ht="43.2" x14ac:dyDescent="0.3">
      <c r="A66" s="4" t="s">
        <v>177</v>
      </c>
      <c r="B66" s="4" t="s">
        <v>67</v>
      </c>
      <c r="C66" s="5" t="s">
        <v>71</v>
      </c>
      <c r="D66" s="6"/>
      <c r="E66" s="6"/>
      <c r="F66" s="4">
        <f t="shared" si="1"/>
        <v>0</v>
      </c>
      <c r="G66" s="7">
        <f t="shared" si="0"/>
        <v>0</v>
      </c>
    </row>
    <row r="67" spans="1:7" ht="28.8" x14ac:dyDescent="0.3">
      <c r="A67" s="4" t="s">
        <v>178</v>
      </c>
      <c r="B67" s="4" t="s">
        <v>67</v>
      </c>
      <c r="C67" s="5" t="s">
        <v>72</v>
      </c>
      <c r="D67" s="6"/>
      <c r="E67" s="6"/>
      <c r="F67" s="4">
        <f t="shared" si="1"/>
        <v>0</v>
      </c>
      <c r="G67" s="7">
        <f t="shared" si="0"/>
        <v>0</v>
      </c>
    </row>
    <row r="68" spans="1:7" ht="28.8" x14ac:dyDescent="0.3">
      <c r="A68" s="4" t="s">
        <v>179</v>
      </c>
      <c r="B68" s="4" t="s">
        <v>67</v>
      </c>
      <c r="C68" s="5" t="s">
        <v>73</v>
      </c>
      <c r="D68" s="6"/>
      <c r="E68" s="6"/>
      <c r="F68" s="4">
        <f t="shared" si="1"/>
        <v>0</v>
      </c>
      <c r="G68" s="7">
        <f t="shared" si="0"/>
        <v>0</v>
      </c>
    </row>
    <row r="69" spans="1:7" ht="28.8" x14ac:dyDescent="0.3">
      <c r="A69" s="4" t="s">
        <v>180</v>
      </c>
      <c r="B69" s="4" t="s">
        <v>67</v>
      </c>
      <c r="C69" s="5" t="s">
        <v>74</v>
      </c>
      <c r="D69" s="6"/>
      <c r="E69" s="6"/>
      <c r="F69" s="4">
        <f t="shared" si="1"/>
        <v>0</v>
      </c>
      <c r="G69" s="7">
        <f t="shared" si="0"/>
        <v>0</v>
      </c>
    </row>
    <row r="70" spans="1:7" x14ac:dyDescent="0.3">
      <c r="A70" s="4" t="s">
        <v>181</v>
      </c>
      <c r="B70" s="4" t="s">
        <v>75</v>
      </c>
      <c r="C70" s="5" t="s">
        <v>76</v>
      </c>
      <c r="D70" s="6"/>
      <c r="E70" s="6"/>
      <c r="F70" s="4">
        <f t="shared" si="1"/>
        <v>0</v>
      </c>
      <c r="G70" s="7">
        <f t="shared" si="0"/>
        <v>0</v>
      </c>
    </row>
    <row r="71" spans="1:7" x14ac:dyDescent="0.3">
      <c r="A71" s="4" t="s">
        <v>182</v>
      </c>
      <c r="B71" s="4" t="s">
        <v>75</v>
      </c>
      <c r="C71" s="5" t="s">
        <v>77</v>
      </c>
      <c r="D71" s="6"/>
      <c r="E71" s="6"/>
      <c r="F71" s="4">
        <f t="shared" si="1"/>
        <v>0</v>
      </c>
      <c r="G71" s="7">
        <f t="shared" ref="G71:G104" si="4">$E$2</f>
        <v>0</v>
      </c>
    </row>
    <row r="72" spans="1:7" ht="28.8" x14ac:dyDescent="0.3">
      <c r="A72" s="4" t="s">
        <v>183</v>
      </c>
      <c r="B72" s="4" t="s">
        <v>78</v>
      </c>
      <c r="C72" s="5" t="s">
        <v>79</v>
      </c>
      <c r="D72" s="6"/>
      <c r="E72" s="6"/>
      <c r="F72" s="4">
        <f t="shared" ref="F72:F104" si="5">$C$2</f>
        <v>0</v>
      </c>
      <c r="G72" s="7">
        <f t="shared" si="4"/>
        <v>0</v>
      </c>
    </row>
    <row r="73" spans="1:7" ht="28.8" x14ac:dyDescent="0.3">
      <c r="A73" s="4" t="s">
        <v>184</v>
      </c>
      <c r="B73" s="4" t="s">
        <v>78</v>
      </c>
      <c r="C73" s="5" t="s">
        <v>80</v>
      </c>
      <c r="D73" s="6"/>
      <c r="E73" s="6"/>
      <c r="F73" s="4">
        <f t="shared" si="5"/>
        <v>0</v>
      </c>
      <c r="G73" s="7">
        <f t="shared" si="4"/>
        <v>0</v>
      </c>
    </row>
    <row r="74" spans="1:7" ht="28.8" x14ac:dyDescent="0.3">
      <c r="A74" s="4" t="s">
        <v>185</v>
      </c>
      <c r="B74" s="4" t="s">
        <v>78</v>
      </c>
      <c r="C74" s="5" t="s">
        <v>81</v>
      </c>
      <c r="D74" s="6"/>
      <c r="E74" s="6"/>
      <c r="F74" s="4">
        <f t="shared" si="5"/>
        <v>0</v>
      </c>
      <c r="G74" s="7">
        <f t="shared" si="4"/>
        <v>0</v>
      </c>
    </row>
    <row r="75" spans="1:7" ht="28.8" x14ac:dyDescent="0.3">
      <c r="A75" s="4" t="s">
        <v>186</v>
      </c>
      <c r="B75" s="4" t="s">
        <v>78</v>
      </c>
      <c r="C75" s="5" t="s">
        <v>82</v>
      </c>
      <c r="D75" s="6"/>
      <c r="E75" s="6"/>
      <c r="F75" s="4">
        <f t="shared" si="5"/>
        <v>0</v>
      </c>
      <c r="G75" s="7">
        <f t="shared" si="4"/>
        <v>0</v>
      </c>
    </row>
    <row r="76" spans="1:7" ht="28.8" x14ac:dyDescent="0.3">
      <c r="A76" s="4" t="s">
        <v>187</v>
      </c>
      <c r="B76" s="4" t="s">
        <v>78</v>
      </c>
      <c r="C76" s="5" t="s">
        <v>83</v>
      </c>
      <c r="D76" s="6"/>
      <c r="E76" s="6"/>
      <c r="F76" s="4">
        <f t="shared" si="5"/>
        <v>0</v>
      </c>
      <c r="G76" s="7">
        <f t="shared" si="4"/>
        <v>0</v>
      </c>
    </row>
    <row r="77" spans="1:7" ht="28.8" x14ac:dyDescent="0.3">
      <c r="A77" s="4" t="s">
        <v>188</v>
      </c>
      <c r="B77" s="4" t="s">
        <v>78</v>
      </c>
      <c r="C77" s="5" t="s">
        <v>84</v>
      </c>
      <c r="D77" s="6"/>
      <c r="E77" s="6"/>
      <c r="F77" s="4">
        <f t="shared" si="5"/>
        <v>0</v>
      </c>
      <c r="G77" s="7">
        <f t="shared" si="4"/>
        <v>0</v>
      </c>
    </row>
    <row r="78" spans="1:7" ht="28.8" x14ac:dyDescent="0.3">
      <c r="A78" s="4" t="s">
        <v>189</v>
      </c>
      <c r="B78" s="4" t="s">
        <v>78</v>
      </c>
      <c r="C78" s="5" t="s">
        <v>85</v>
      </c>
      <c r="D78" s="6"/>
      <c r="E78" s="6"/>
      <c r="F78" s="4">
        <f t="shared" si="5"/>
        <v>0</v>
      </c>
      <c r="G78" s="7">
        <f t="shared" si="4"/>
        <v>0</v>
      </c>
    </row>
    <row r="79" spans="1:7" ht="28.8" x14ac:dyDescent="0.3">
      <c r="A79" s="4" t="s">
        <v>190</v>
      </c>
      <c r="B79" s="4" t="s">
        <v>78</v>
      </c>
      <c r="C79" s="5" t="s">
        <v>86</v>
      </c>
      <c r="D79" s="6"/>
      <c r="E79" s="6"/>
      <c r="F79" s="4">
        <f t="shared" si="5"/>
        <v>0</v>
      </c>
      <c r="G79" s="7">
        <f t="shared" si="4"/>
        <v>0</v>
      </c>
    </row>
    <row r="80" spans="1:7" ht="28.8" x14ac:dyDescent="0.3">
      <c r="A80" s="4" t="s">
        <v>191</v>
      </c>
      <c r="B80" s="4" t="s">
        <v>78</v>
      </c>
      <c r="C80" s="5" t="s">
        <v>87</v>
      </c>
      <c r="D80" s="6"/>
      <c r="E80" s="6"/>
      <c r="F80" s="4">
        <f t="shared" si="5"/>
        <v>0</v>
      </c>
      <c r="G80" s="7">
        <f t="shared" si="4"/>
        <v>0</v>
      </c>
    </row>
    <row r="81" spans="1:7" ht="28.8" x14ac:dyDescent="0.3">
      <c r="A81" s="4" t="s">
        <v>192</v>
      </c>
      <c r="B81" s="4" t="s">
        <v>88</v>
      </c>
      <c r="C81" s="5" t="s">
        <v>89</v>
      </c>
      <c r="D81" s="6"/>
      <c r="E81" s="6"/>
      <c r="F81" s="4">
        <f t="shared" si="5"/>
        <v>0</v>
      </c>
      <c r="G81" s="7">
        <f t="shared" si="4"/>
        <v>0</v>
      </c>
    </row>
    <row r="82" spans="1:7" ht="28.8" x14ac:dyDescent="0.3">
      <c r="A82" s="4" t="s">
        <v>193</v>
      </c>
      <c r="B82" s="4" t="s">
        <v>88</v>
      </c>
      <c r="C82" s="5" t="s">
        <v>90</v>
      </c>
      <c r="D82" s="6"/>
      <c r="E82" s="6"/>
      <c r="F82" s="4">
        <f t="shared" si="5"/>
        <v>0</v>
      </c>
      <c r="G82" s="7">
        <f t="shared" si="4"/>
        <v>0</v>
      </c>
    </row>
    <row r="83" spans="1:7" ht="28.8" x14ac:dyDescent="0.3">
      <c r="A83" s="4" t="s">
        <v>194</v>
      </c>
      <c r="B83" s="4" t="s">
        <v>88</v>
      </c>
      <c r="C83" s="5" t="s">
        <v>91</v>
      </c>
      <c r="D83" s="6"/>
      <c r="E83" s="6"/>
      <c r="F83" s="4">
        <f t="shared" si="5"/>
        <v>0</v>
      </c>
      <c r="G83" s="7">
        <f t="shared" si="4"/>
        <v>0</v>
      </c>
    </row>
    <row r="84" spans="1:7" ht="43.2" x14ac:dyDescent="0.3">
      <c r="A84" s="4" t="s">
        <v>195</v>
      </c>
      <c r="B84" s="4" t="s">
        <v>92</v>
      </c>
      <c r="C84" s="5" t="s">
        <v>93</v>
      </c>
      <c r="D84" s="6"/>
      <c r="E84" s="6"/>
      <c r="F84" s="4">
        <f t="shared" si="5"/>
        <v>0</v>
      </c>
      <c r="G84" s="7">
        <f t="shared" si="4"/>
        <v>0</v>
      </c>
    </row>
    <row r="85" spans="1:7" ht="43.2" x14ac:dyDescent="0.3">
      <c r="A85" s="4" t="s">
        <v>196</v>
      </c>
      <c r="B85" s="4" t="s">
        <v>92</v>
      </c>
      <c r="C85" s="5" t="s">
        <v>94</v>
      </c>
      <c r="D85" s="6"/>
      <c r="E85" s="6"/>
      <c r="F85" s="4">
        <f t="shared" si="5"/>
        <v>0</v>
      </c>
      <c r="G85" s="7">
        <f t="shared" si="4"/>
        <v>0</v>
      </c>
    </row>
    <row r="86" spans="1:7" x14ac:dyDescent="0.3">
      <c r="A86" s="4" t="s">
        <v>197</v>
      </c>
      <c r="B86" s="4" t="s">
        <v>95</v>
      </c>
      <c r="C86" s="8"/>
      <c r="D86" s="6"/>
      <c r="E86" s="6"/>
      <c r="F86" s="4">
        <f t="shared" si="5"/>
        <v>0</v>
      </c>
      <c r="G86" s="7">
        <f t="shared" si="4"/>
        <v>0</v>
      </c>
    </row>
    <row r="87" spans="1:7" ht="43.2" x14ac:dyDescent="0.3">
      <c r="A87" s="4" t="s">
        <v>198</v>
      </c>
      <c r="B87" s="4" t="s">
        <v>96</v>
      </c>
      <c r="C87" s="5" t="s">
        <v>97</v>
      </c>
      <c r="D87" s="6"/>
      <c r="E87" s="6"/>
      <c r="F87" s="4">
        <f t="shared" si="5"/>
        <v>0</v>
      </c>
      <c r="G87" s="7">
        <f t="shared" si="4"/>
        <v>0</v>
      </c>
    </row>
    <row r="88" spans="1:7" ht="43.2" x14ac:dyDescent="0.3">
      <c r="A88" s="4" t="s">
        <v>199</v>
      </c>
      <c r="B88" s="4" t="s">
        <v>96</v>
      </c>
      <c r="C88" s="5" t="s">
        <v>98</v>
      </c>
      <c r="D88" s="6"/>
      <c r="E88" s="6"/>
      <c r="F88" s="4">
        <f t="shared" si="5"/>
        <v>0</v>
      </c>
      <c r="G88" s="7">
        <f t="shared" si="4"/>
        <v>0</v>
      </c>
    </row>
    <row r="89" spans="1:7" ht="43.2" x14ac:dyDescent="0.3">
      <c r="A89" s="4" t="s">
        <v>200</v>
      </c>
      <c r="B89" s="4" t="s">
        <v>96</v>
      </c>
      <c r="C89" s="5" t="s">
        <v>99</v>
      </c>
      <c r="D89" s="6"/>
      <c r="E89" s="6"/>
      <c r="F89" s="4">
        <f t="shared" si="5"/>
        <v>0</v>
      </c>
      <c r="G89" s="7">
        <f t="shared" si="4"/>
        <v>0</v>
      </c>
    </row>
    <row r="90" spans="1:7" ht="43.2" x14ac:dyDescent="0.3">
      <c r="A90" s="4" t="s">
        <v>201</v>
      </c>
      <c r="B90" s="4" t="s">
        <v>96</v>
      </c>
      <c r="C90" s="5" t="s">
        <v>100</v>
      </c>
      <c r="D90" s="6"/>
      <c r="E90" s="6"/>
      <c r="F90" s="4">
        <f t="shared" si="5"/>
        <v>0</v>
      </c>
      <c r="G90" s="7">
        <f t="shared" si="4"/>
        <v>0</v>
      </c>
    </row>
    <row r="91" spans="1:7" ht="43.2" x14ac:dyDescent="0.3">
      <c r="A91" s="4" t="s">
        <v>202</v>
      </c>
      <c r="B91" s="4" t="s">
        <v>96</v>
      </c>
      <c r="C91" s="5" t="s">
        <v>101</v>
      </c>
      <c r="D91" s="6"/>
      <c r="E91" s="6"/>
      <c r="F91" s="4">
        <f t="shared" si="5"/>
        <v>0</v>
      </c>
      <c r="G91" s="7">
        <f t="shared" si="4"/>
        <v>0</v>
      </c>
    </row>
    <row r="92" spans="1:7" ht="43.2" x14ac:dyDescent="0.3">
      <c r="A92" s="4" t="s">
        <v>203</v>
      </c>
      <c r="B92" s="4" t="s">
        <v>96</v>
      </c>
      <c r="C92" s="5" t="s">
        <v>102</v>
      </c>
      <c r="D92" s="6"/>
      <c r="E92" s="6"/>
      <c r="F92" s="4">
        <f t="shared" si="5"/>
        <v>0</v>
      </c>
      <c r="G92" s="7">
        <f t="shared" si="4"/>
        <v>0</v>
      </c>
    </row>
    <row r="93" spans="1:7" ht="43.2" x14ac:dyDescent="0.3">
      <c r="A93" s="4" t="s">
        <v>204</v>
      </c>
      <c r="B93" s="4" t="s">
        <v>96</v>
      </c>
      <c r="C93" s="5" t="s">
        <v>103</v>
      </c>
      <c r="D93" s="6"/>
      <c r="E93" s="6"/>
      <c r="F93" s="4">
        <f t="shared" si="5"/>
        <v>0</v>
      </c>
      <c r="G93" s="7">
        <f t="shared" si="4"/>
        <v>0</v>
      </c>
    </row>
    <row r="94" spans="1:7" ht="43.2" x14ac:dyDescent="0.3">
      <c r="A94" s="4" t="s">
        <v>205</v>
      </c>
      <c r="B94" s="4" t="s">
        <v>96</v>
      </c>
      <c r="C94" s="5" t="s">
        <v>104</v>
      </c>
      <c r="D94" s="6"/>
      <c r="E94" s="6"/>
      <c r="F94" s="4">
        <f t="shared" si="5"/>
        <v>0</v>
      </c>
      <c r="G94" s="7">
        <f t="shared" si="4"/>
        <v>0</v>
      </c>
    </row>
    <row r="95" spans="1:7" ht="43.2" x14ac:dyDescent="0.3">
      <c r="A95" s="4" t="s">
        <v>206</v>
      </c>
      <c r="B95" s="4" t="s">
        <v>96</v>
      </c>
      <c r="C95" s="5" t="s">
        <v>105</v>
      </c>
      <c r="D95" s="6"/>
      <c r="E95" s="6"/>
      <c r="F95" s="4">
        <f t="shared" si="5"/>
        <v>0</v>
      </c>
      <c r="G95" s="7">
        <f t="shared" si="4"/>
        <v>0</v>
      </c>
    </row>
    <row r="96" spans="1:7" ht="43.2" x14ac:dyDescent="0.3">
      <c r="A96" s="4" t="s">
        <v>207</v>
      </c>
      <c r="B96" s="4" t="s">
        <v>96</v>
      </c>
      <c r="C96" s="5" t="s">
        <v>106</v>
      </c>
      <c r="D96" s="6"/>
      <c r="E96" s="6"/>
      <c r="F96" s="4">
        <f t="shared" si="5"/>
        <v>0</v>
      </c>
      <c r="G96" s="7">
        <f t="shared" si="4"/>
        <v>0</v>
      </c>
    </row>
    <row r="97" spans="1:7" ht="43.2" x14ac:dyDescent="0.3">
      <c r="A97" s="4" t="s">
        <v>208</v>
      </c>
      <c r="B97" s="4" t="s">
        <v>96</v>
      </c>
      <c r="C97" s="5" t="s">
        <v>107</v>
      </c>
      <c r="D97" s="6"/>
      <c r="E97" s="6"/>
      <c r="F97" s="4">
        <f t="shared" si="5"/>
        <v>0</v>
      </c>
      <c r="G97" s="7">
        <f t="shared" si="4"/>
        <v>0</v>
      </c>
    </row>
    <row r="98" spans="1:7" ht="43.2" x14ac:dyDescent="0.3">
      <c r="A98" s="4" t="s">
        <v>209</v>
      </c>
      <c r="B98" s="4" t="s">
        <v>96</v>
      </c>
      <c r="C98" s="5" t="s">
        <v>108</v>
      </c>
      <c r="D98" s="6"/>
      <c r="E98" s="6"/>
      <c r="F98" s="4">
        <f t="shared" si="5"/>
        <v>0</v>
      </c>
      <c r="G98" s="7">
        <f t="shared" si="4"/>
        <v>0</v>
      </c>
    </row>
    <row r="99" spans="1:7" ht="43.2" x14ac:dyDescent="0.3">
      <c r="A99" s="4" t="s">
        <v>210</v>
      </c>
      <c r="B99" s="4" t="s">
        <v>96</v>
      </c>
      <c r="C99" s="5" t="s">
        <v>214</v>
      </c>
      <c r="D99" s="6"/>
      <c r="E99" s="11"/>
      <c r="F99" s="7">
        <f>$C$2</f>
        <v>0</v>
      </c>
      <c r="G99" s="7">
        <f>$E$2</f>
        <v>0</v>
      </c>
    </row>
    <row r="100" spans="1:7" x14ac:dyDescent="0.3">
      <c r="A100" s="4" t="s">
        <v>211</v>
      </c>
      <c r="B100" s="4" t="s">
        <v>109</v>
      </c>
      <c r="C100" s="5" t="s">
        <v>110</v>
      </c>
      <c r="D100" s="6"/>
      <c r="E100" s="6"/>
      <c r="F100" s="4">
        <f t="shared" si="5"/>
        <v>0</v>
      </c>
      <c r="G100" s="7">
        <f t="shared" si="4"/>
        <v>0</v>
      </c>
    </row>
    <row r="101" spans="1:7" x14ac:dyDescent="0.3">
      <c r="A101" s="4" t="s">
        <v>212</v>
      </c>
      <c r="B101" s="4" t="s">
        <v>109</v>
      </c>
      <c r="C101" s="5" t="s">
        <v>111</v>
      </c>
      <c r="D101" s="6"/>
      <c r="E101" s="6"/>
      <c r="F101" s="4">
        <f t="shared" si="5"/>
        <v>0</v>
      </c>
      <c r="G101" s="7">
        <f t="shared" si="4"/>
        <v>0</v>
      </c>
    </row>
    <row r="102" spans="1:7" x14ac:dyDescent="0.3">
      <c r="A102" s="4" t="s">
        <v>213</v>
      </c>
      <c r="B102" s="4" t="s">
        <v>109</v>
      </c>
      <c r="C102" s="5" t="s">
        <v>112</v>
      </c>
      <c r="D102" s="6"/>
      <c r="E102" s="6"/>
      <c r="F102" s="4">
        <f t="shared" si="5"/>
        <v>0</v>
      </c>
      <c r="G102" s="7">
        <f t="shared" si="4"/>
        <v>0</v>
      </c>
    </row>
    <row r="103" spans="1:7" x14ac:dyDescent="0.3">
      <c r="A103" s="4" t="s">
        <v>230</v>
      </c>
      <c r="B103" s="4" t="s">
        <v>109</v>
      </c>
      <c r="C103" s="5" t="s">
        <v>113</v>
      </c>
      <c r="D103" s="6"/>
      <c r="E103" s="6"/>
      <c r="F103" s="4">
        <f t="shared" si="5"/>
        <v>0</v>
      </c>
      <c r="G103" s="7">
        <f t="shared" si="4"/>
        <v>0</v>
      </c>
    </row>
    <row r="104" spans="1:7" x14ac:dyDescent="0.3">
      <c r="A104" s="4" t="s">
        <v>231</v>
      </c>
      <c r="B104" s="4" t="s">
        <v>109</v>
      </c>
      <c r="C104" s="9" t="s">
        <v>114</v>
      </c>
      <c r="D104" s="6"/>
      <c r="E104" s="6"/>
      <c r="F104" s="4">
        <f t="shared" si="5"/>
        <v>0</v>
      </c>
      <c r="G104" s="7">
        <f t="shared" si="4"/>
        <v>0</v>
      </c>
    </row>
    <row r="105" spans="1:7" ht="57.6" x14ac:dyDescent="0.3">
      <c r="A105" s="4" t="s">
        <v>232</v>
      </c>
      <c r="B105" s="4" t="s">
        <v>216</v>
      </c>
      <c r="C105" s="5" t="s">
        <v>243</v>
      </c>
      <c r="D105" s="6"/>
      <c r="E105" s="11"/>
      <c r="F105" s="7">
        <f t="shared" ref="F105:F113" si="6">$C$2</f>
        <v>0</v>
      </c>
      <c r="G105" s="7">
        <f t="shared" ref="G105:G113" si="7">$E$2</f>
        <v>0</v>
      </c>
    </row>
    <row r="106" spans="1:7" ht="57.6" x14ac:dyDescent="0.3">
      <c r="A106" s="4" t="s">
        <v>233</v>
      </c>
      <c r="B106" s="4" t="s">
        <v>216</v>
      </c>
      <c r="C106" s="5" t="s">
        <v>17</v>
      </c>
      <c r="D106" s="6"/>
      <c r="E106" s="11"/>
      <c r="F106" s="7">
        <f t="shared" si="6"/>
        <v>0</v>
      </c>
      <c r="G106" s="7">
        <f t="shared" si="7"/>
        <v>0</v>
      </c>
    </row>
    <row r="107" spans="1:7" ht="57.6" x14ac:dyDescent="0.3">
      <c r="A107" s="4" t="s">
        <v>234</v>
      </c>
      <c r="B107" s="4" t="s">
        <v>216</v>
      </c>
      <c r="C107" s="5" t="s">
        <v>18</v>
      </c>
      <c r="D107" s="6"/>
      <c r="E107" s="11"/>
      <c r="F107" s="7">
        <f t="shared" si="6"/>
        <v>0</v>
      </c>
      <c r="G107" s="7">
        <f t="shared" si="7"/>
        <v>0</v>
      </c>
    </row>
    <row r="108" spans="1:7" ht="57.6" x14ac:dyDescent="0.3">
      <c r="A108" s="4" t="s">
        <v>235</v>
      </c>
      <c r="B108" s="4" t="s">
        <v>216</v>
      </c>
      <c r="C108" s="5" t="s">
        <v>19</v>
      </c>
      <c r="D108" s="6"/>
      <c r="E108" s="11"/>
      <c r="F108" s="7">
        <f t="shared" si="6"/>
        <v>0</v>
      </c>
      <c r="G108" s="7">
        <f t="shared" si="7"/>
        <v>0</v>
      </c>
    </row>
    <row r="109" spans="1:7" ht="57.6" x14ac:dyDescent="0.3">
      <c r="A109" s="4" t="s">
        <v>236</v>
      </c>
      <c r="B109" s="4" t="s">
        <v>216</v>
      </c>
      <c r="C109" s="5" t="s">
        <v>20</v>
      </c>
      <c r="D109" s="6"/>
      <c r="E109" s="11"/>
      <c r="F109" s="7">
        <f t="shared" si="6"/>
        <v>0</v>
      </c>
      <c r="G109" s="7">
        <f t="shared" si="7"/>
        <v>0</v>
      </c>
    </row>
    <row r="110" spans="1:7" ht="57.6" x14ac:dyDescent="0.3">
      <c r="A110" s="4" t="s">
        <v>237</v>
      </c>
      <c r="B110" s="4" t="s">
        <v>216</v>
      </c>
      <c r="C110" s="5" t="s">
        <v>21</v>
      </c>
      <c r="D110" s="6"/>
      <c r="E110" s="11"/>
      <c r="F110" s="7">
        <f t="shared" si="6"/>
        <v>0</v>
      </c>
      <c r="G110" s="7">
        <f t="shared" si="7"/>
        <v>0</v>
      </c>
    </row>
    <row r="111" spans="1:7" ht="57.6" x14ac:dyDescent="0.3">
      <c r="A111" s="4" t="s">
        <v>238</v>
      </c>
      <c r="B111" s="4" t="s">
        <v>216</v>
      </c>
      <c r="C111" s="5" t="s">
        <v>22</v>
      </c>
      <c r="D111" s="6"/>
      <c r="E111" s="11"/>
      <c r="F111" s="7">
        <f t="shared" si="6"/>
        <v>0</v>
      </c>
      <c r="G111" s="7">
        <f t="shared" si="7"/>
        <v>0</v>
      </c>
    </row>
    <row r="112" spans="1:7" ht="57.6" x14ac:dyDescent="0.3">
      <c r="A112" s="4" t="s">
        <v>239</v>
      </c>
      <c r="B112" s="4" t="s">
        <v>216</v>
      </c>
      <c r="C112" s="5" t="s">
        <v>23</v>
      </c>
      <c r="D112" s="6"/>
      <c r="E112" s="11"/>
      <c r="F112" s="7">
        <f t="shared" si="6"/>
        <v>0</v>
      </c>
      <c r="G112" s="7">
        <f t="shared" si="7"/>
        <v>0</v>
      </c>
    </row>
    <row r="113" spans="1:7" ht="57.6" x14ac:dyDescent="0.3">
      <c r="A113" s="4" t="s">
        <v>240</v>
      </c>
      <c r="B113" s="4" t="s">
        <v>216</v>
      </c>
      <c r="C113" s="5" t="s">
        <v>244</v>
      </c>
      <c r="D113" s="6"/>
      <c r="E113" s="11"/>
      <c r="F113" s="7">
        <f t="shared" si="6"/>
        <v>0</v>
      </c>
      <c r="G113" s="7">
        <f t="shared" si="7"/>
        <v>0</v>
      </c>
    </row>
    <row r="114" spans="1:7" x14ac:dyDescent="0.3">
      <c r="A114" s="4" t="s">
        <v>115</v>
      </c>
      <c r="B114" s="4"/>
      <c r="C114" s="4"/>
      <c r="D114" s="10">
        <f>SUBTOTAL(109,Tabela1[ZAPLANOWANA KWOTA NETTO NA 2025])</f>
        <v>0</v>
      </c>
      <c r="E114" s="10">
        <f>SUBTOTAL(109,Tabela1[ZAPLANOWANA KWOTA NETTO NA POZOSTAŁE LATA PROJEKTU])</f>
        <v>0</v>
      </c>
      <c r="F114" s="4"/>
      <c r="G114" s="4"/>
    </row>
  </sheetData>
  <sheetProtection algorithmName="SHA-512" hashValue="poPcZdHAda6sY3tpqdQhzWXIRZBBADAGR4TSA8Qu9fvuXdmIZyk5Y6rIYiD1w+jsVpRsmRBdAXiALMxBWP4qtQ==" saltValue="5Cf99Vbtx6iQpN5d3X0nzw==" spinCount="100000" sheet="1" objects="1" scenarios="1"/>
  <mergeCells count="3">
    <mergeCell ref="A1:G1"/>
    <mergeCell ref="A2:B2"/>
    <mergeCell ref="E2:G2"/>
  </mergeCells>
  <phoneticPr fontId="8" type="noConversion"/>
  <dataValidations count="1">
    <dataValidation type="decimal" allowBlank="1" showInputMessage="1" showErrorMessage="1" errorTitle="KWOTA" error="PROSZĘ WPROWADZIĆ JEDYNIE KWOTĘ NETTO!" sqref="D4:E113" xr:uid="{168E2493-4F05-4832-86E9-984226BDED73}">
      <formula1>0</formula1>
      <formula2>999999999999</formula2>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Łucewicz</dc:creator>
  <cp:lastModifiedBy>Łukasz Łucewicz</cp:lastModifiedBy>
  <dcterms:created xsi:type="dcterms:W3CDTF">2023-11-24T06:34:23Z</dcterms:created>
  <dcterms:modified xsi:type="dcterms:W3CDTF">2025-04-23T11:08:06Z</dcterms:modified>
</cp:coreProperties>
</file>